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50"/>
  </bookViews>
  <sheets>
    <sheet name="Осн.показатели" sheetId="1" r:id="rId1"/>
  </sheets>
  <calcPr calcId="162913"/>
</workbook>
</file>

<file path=xl/calcChain.xml><?xml version="1.0" encoding="utf-8"?>
<calcChain xmlns="http://schemas.openxmlformats.org/spreadsheetml/2006/main">
  <c r="K13" i="1" l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5" i="1"/>
  <c r="F5" i="1"/>
</calcChain>
</file>

<file path=xl/sharedStrings.xml><?xml version="1.0" encoding="utf-8"?>
<sst xmlns="http://schemas.openxmlformats.org/spreadsheetml/2006/main" count="30" uniqueCount="24">
  <si>
    <t>ID</t>
  </si>
  <si>
    <t>Nomi</t>
  </si>
  <si>
    <t>o'lchov birligi</t>
  </si>
  <si>
    <t>Farqi +/-</t>
  </si>
  <si>
    <t>%</t>
  </si>
  <si>
    <t>Reja (YTD)</t>
  </si>
  <si>
    <t>Fact (YTD)</t>
  </si>
  <si>
    <t>Farqi +/- (YTD)</t>
  </si>
  <si>
    <t>% (YTD)</t>
  </si>
  <si>
    <t>Tijorat mahsulotlari joriy narxlarda﻿﻿﻿</t>
  </si>
  <si>
    <t>т.сум</t>
  </si>
  <si>
    <t>Tijorat mahsulotlari taqqoslanadigan narxlarda</t>
  </si>
  <si>
    <t>Ko'mir tashish</t>
  </si>
  <si>
    <t>тн</t>
  </si>
  <si>
    <t>Ko'mir sotish</t>
  </si>
  <si>
    <t>Ko'mir qazib olish</t>
  </si>
  <si>
    <t>Kaolin ta'minoti</t>
  </si>
  <si>
    <t>Kaolin qazib olish</t>
  </si>
  <si>
    <t>Вскрыша</t>
  </si>
  <si>
    <t>Iste'mol tovarlari (QQS bilan)</t>
  </si>
  <si>
    <t>Reja sentabr</t>
  </si>
  <si>
    <t>Fakt sentabr</t>
  </si>
  <si>
    <t>м3</t>
  </si>
  <si>
    <t>"O’zbekko‘mir" AJ ko‘mir sanoatining yillik asosiy ko‘rsatkichlari  2020 yil uchun.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</si>
</sst>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Rubik-Medium"/>
    </font>
    <font>
      <sz val="11"/>
      <color theme="1"/>
      <name val="FiraSans-Regula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43" fontId="2" fillId="2" borderId="1" xfId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tabSelected="1" workbookViewId="0"/>
  </sheetViews>
  <sheetFormatPr defaultRowHeight="15"/>
  <cols>
    <col min="2" max="2" width="30.7109375" customWidth="1"/>
    <col min="4" max="8" width="13.7109375" customWidth="1"/>
    <col min="9" max="9" width="14.5703125" customWidth="1"/>
    <col min="10" max="11" width="13.7109375" customWidth="1"/>
  </cols>
  <sheetData>
    <row r="2" spans="1:11" ht="2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ht="42.75" customHeight="1">
      <c r="A4" s="1" t="s">
        <v>0</v>
      </c>
      <c r="B4" s="1" t="s">
        <v>1</v>
      </c>
      <c r="C4" s="1" t="s">
        <v>2</v>
      </c>
      <c r="D4" s="1" t="s">
        <v>20</v>
      </c>
      <c r="E4" s="1" t="s">
        <v>21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ht="49.5" customHeight="1">
      <c r="A5" s="2">
        <v>1</v>
      </c>
      <c r="B5" s="2" t="s">
        <v>9</v>
      </c>
      <c r="C5" s="2" t="s">
        <v>10</v>
      </c>
      <c r="D5" s="2">
        <v>67883184</v>
      </c>
      <c r="E5" s="2">
        <v>82061253</v>
      </c>
      <c r="F5" s="2">
        <f>E5-D5</f>
        <v>14178069</v>
      </c>
      <c r="G5" s="3">
        <f>E5*100/D5</f>
        <v>120.88598112899359</v>
      </c>
      <c r="H5" s="2">
        <v>861101983</v>
      </c>
      <c r="I5" s="2">
        <v>792016810</v>
      </c>
      <c r="J5" s="2">
        <f>I5-H5</f>
        <v>-69085173</v>
      </c>
      <c r="K5" s="3">
        <f>I5*100/H5</f>
        <v>91.977120670502515</v>
      </c>
    </row>
    <row r="6" spans="1:11" ht="49.5" customHeight="1">
      <c r="A6" s="2">
        <v>2</v>
      </c>
      <c r="B6" s="2" t="s">
        <v>11</v>
      </c>
      <c r="C6" s="2" t="s">
        <v>10</v>
      </c>
      <c r="D6" s="2">
        <v>45120688</v>
      </c>
      <c r="E6" s="2">
        <v>61061502</v>
      </c>
      <c r="F6" s="2">
        <f t="shared" ref="F6:F13" si="0">E6-D6</f>
        <v>15940814</v>
      </c>
      <c r="G6" s="3">
        <f t="shared" ref="G6:G13" si="1">E6*100/D6</f>
        <v>135.32927955353873</v>
      </c>
      <c r="H6" s="2">
        <v>657906658</v>
      </c>
      <c r="I6" s="2">
        <v>609271030</v>
      </c>
      <c r="J6" s="2">
        <f t="shared" ref="J6:J13" si="2">I6-H6</f>
        <v>-48635628</v>
      </c>
      <c r="K6" s="3">
        <f t="shared" ref="K6:K13" si="3">I6*100/H6</f>
        <v>92.607518496947634</v>
      </c>
    </row>
    <row r="7" spans="1:11" ht="49.5" customHeight="1">
      <c r="A7" s="6">
        <v>3</v>
      </c>
      <c r="B7" s="6" t="s">
        <v>12</v>
      </c>
      <c r="C7" s="6" t="s">
        <v>13</v>
      </c>
      <c r="D7" s="6">
        <v>244400</v>
      </c>
      <c r="E7" s="6">
        <v>413040</v>
      </c>
      <c r="F7" s="6">
        <f t="shared" si="0"/>
        <v>168640</v>
      </c>
      <c r="G7" s="7">
        <f t="shared" si="1"/>
        <v>169.00163666121114</v>
      </c>
      <c r="H7" s="6">
        <v>4289400</v>
      </c>
      <c r="I7" s="6">
        <v>3879486.05</v>
      </c>
      <c r="J7" s="2">
        <f t="shared" si="2"/>
        <v>-409913.95000000019</v>
      </c>
      <c r="K7" s="3">
        <f t="shared" si="3"/>
        <v>90.443559705320098</v>
      </c>
    </row>
    <row r="8" spans="1:11" ht="49.5" customHeight="1">
      <c r="A8" s="2">
        <v>4</v>
      </c>
      <c r="B8" s="2" t="s">
        <v>14</v>
      </c>
      <c r="C8" s="2" t="s">
        <v>13</v>
      </c>
      <c r="D8" s="2">
        <v>244400</v>
      </c>
      <c r="E8" s="2">
        <v>412787.9</v>
      </c>
      <c r="F8" s="2">
        <f t="shared" si="0"/>
        <v>168387.90000000002</v>
      </c>
      <c r="G8" s="3">
        <f t="shared" si="1"/>
        <v>168.89848608837971</v>
      </c>
      <c r="H8" s="2">
        <v>4289400</v>
      </c>
      <c r="I8" s="2">
        <v>3885477.9619999998</v>
      </c>
      <c r="J8" s="2">
        <f t="shared" si="2"/>
        <v>-403922.03800000018</v>
      </c>
      <c r="K8" s="3">
        <f t="shared" si="3"/>
        <v>90.58325085093486</v>
      </c>
    </row>
    <row r="9" spans="1:11" ht="49.5" customHeight="1">
      <c r="A9" s="2">
        <v>5</v>
      </c>
      <c r="B9" s="2" t="s">
        <v>15</v>
      </c>
      <c r="C9" s="2" t="s">
        <v>13</v>
      </c>
      <c r="D9" s="2">
        <v>292100</v>
      </c>
      <c r="E9" s="2">
        <v>399599.9</v>
      </c>
      <c r="F9" s="2">
        <f t="shared" si="0"/>
        <v>107499.90000000002</v>
      </c>
      <c r="G9" s="3">
        <f t="shared" si="1"/>
        <v>136.80243067442657</v>
      </c>
      <c r="H9" s="2">
        <v>4240000</v>
      </c>
      <c r="I9" s="2">
        <v>3869375.4</v>
      </c>
      <c r="J9" s="2">
        <f t="shared" si="2"/>
        <v>-370624.60000000009</v>
      </c>
      <c r="K9" s="3">
        <f t="shared" si="3"/>
        <v>91.258853773584903</v>
      </c>
    </row>
    <row r="10" spans="1:11" ht="49.5" customHeight="1">
      <c r="A10" s="2">
        <v>6</v>
      </c>
      <c r="B10" s="2" t="s">
        <v>16</v>
      </c>
      <c r="C10" s="2" t="s">
        <v>13</v>
      </c>
      <c r="D10" s="2">
        <v>25000</v>
      </c>
      <c r="E10" s="2">
        <v>26538.6</v>
      </c>
      <c r="F10" s="2">
        <f t="shared" si="0"/>
        <v>1538.5999999999985</v>
      </c>
      <c r="G10" s="3">
        <f t="shared" si="1"/>
        <v>106.1544</v>
      </c>
      <c r="H10" s="2">
        <v>450000</v>
      </c>
      <c r="I10" s="2">
        <v>348436.7</v>
      </c>
      <c r="J10" s="2">
        <f t="shared" si="2"/>
        <v>-101563.29999999999</v>
      </c>
      <c r="K10" s="3">
        <f t="shared" si="3"/>
        <v>77.430377777777778</v>
      </c>
    </row>
    <row r="11" spans="1:11" ht="49.5" customHeight="1">
      <c r="A11" s="2">
        <v>7</v>
      </c>
      <c r="B11" s="2" t="s">
        <v>17</v>
      </c>
      <c r="C11" s="2" t="s">
        <v>13</v>
      </c>
      <c r="D11" s="2">
        <v>25000</v>
      </c>
      <c r="E11" s="2">
        <v>21666.3</v>
      </c>
      <c r="F11" s="2">
        <f t="shared" si="0"/>
        <v>-3333.7000000000007</v>
      </c>
      <c r="G11" s="3">
        <f t="shared" si="1"/>
        <v>86.665199999999999</v>
      </c>
      <c r="H11" s="2">
        <v>450000</v>
      </c>
      <c r="I11" s="2">
        <v>373439.8</v>
      </c>
      <c r="J11" s="2">
        <f t="shared" si="2"/>
        <v>-76560.200000000012</v>
      </c>
      <c r="K11" s="3">
        <f t="shared" si="3"/>
        <v>82.986622222222223</v>
      </c>
    </row>
    <row r="12" spans="1:11" ht="49.5" customHeight="1">
      <c r="A12" s="2">
        <v>8</v>
      </c>
      <c r="B12" s="2" t="s">
        <v>18</v>
      </c>
      <c r="C12" s="2" t="s">
        <v>22</v>
      </c>
      <c r="D12" s="2">
        <v>2090000</v>
      </c>
      <c r="E12" s="2">
        <v>2185067</v>
      </c>
      <c r="F12" s="2">
        <f t="shared" si="0"/>
        <v>95067</v>
      </c>
      <c r="G12" s="3">
        <f t="shared" si="1"/>
        <v>104.54866028708133</v>
      </c>
      <c r="H12" s="2">
        <v>27600000</v>
      </c>
      <c r="I12" s="2">
        <v>23015659</v>
      </c>
      <c r="J12" s="2">
        <f t="shared" si="2"/>
        <v>-4584341</v>
      </c>
      <c r="K12" s="3">
        <f t="shared" si="3"/>
        <v>83.390068840579715</v>
      </c>
    </row>
    <row r="13" spans="1:11" ht="49.5" customHeight="1">
      <c r="A13" s="2">
        <v>9</v>
      </c>
      <c r="B13" s="2" t="s">
        <v>19</v>
      </c>
      <c r="C13" s="2" t="s">
        <v>10</v>
      </c>
      <c r="D13" s="5">
        <v>0</v>
      </c>
      <c r="E13" s="2">
        <v>68429495</v>
      </c>
      <c r="F13" s="2">
        <f t="shared" si="0"/>
        <v>68429495</v>
      </c>
      <c r="G13" s="5">
        <v>0</v>
      </c>
      <c r="H13" s="2">
        <v>124407399</v>
      </c>
      <c r="I13" s="2">
        <v>206834722</v>
      </c>
      <c r="J13" s="2">
        <f t="shared" si="2"/>
        <v>82427323</v>
      </c>
      <c r="K13" s="3">
        <f t="shared" si="3"/>
        <v>166.25596520991488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Осн.показатели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2022-12-20T11:10:00Z</dcterms:modified>
</cp:coreProperties>
</file>