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</sheets>
  <calcPr calcId="162913"/>
</workbook>
</file>

<file path=xl/calcChain.xml><?xml version="1.0" encoding="utf-8"?>
<calcChain xmlns="http://schemas.openxmlformats.org/spreadsheetml/2006/main">
  <c r="K13" i="1" l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G5" i="1"/>
  <c r="F5" i="1"/>
</calcChain>
</file>

<file path=xl/sharedStrings.xml><?xml version="1.0" encoding="utf-8"?>
<sst xmlns="http://schemas.openxmlformats.org/spreadsheetml/2006/main" count="30" uniqueCount="24">
  <si>
    <t>ID</t>
  </si>
  <si>
    <t>Nomi</t>
  </si>
  <si>
    <t>o'lchov birligi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</si>
  <si>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</si>
  <si>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</si>
  <si>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</si>
  <si>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</si>
  <si>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</si>
  <si>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</si>
  <si>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</si>
  <si>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т.сум</t>
  </si>
  <si>
    <t>Tijorat mahsulotlari taqqoslanadigan narxlarda</t>
  </si>
  <si>
    <t>Ko'mir tashish</t>
  </si>
  <si>
    <t>тн</t>
  </si>
  <si>
    <t>Ko'mir sotish</t>
  </si>
  <si>
    <t>Ko'mir qazib olish</t>
  </si>
  <si>
    <t>Kaolin ta'minoti</t>
  </si>
  <si>
    <t>Kaolin qazib olish</t>
  </si>
  <si>
    <t>Вскрыша</t>
  </si>
  <si>
    <t>Iste'mol tovarlari (QQS bilan)</t>
  </si>
  <si>
    <t>Reja sentabr</t>
  </si>
  <si>
    <t>Fakt sentabr</t>
  </si>
  <si>
    <t>м3</t>
  </si>
  <si>
    <t>"O’zbekko‘mir" AJ ko‘mir sanoatining yillik asosiy ko‘rsatkichlari  2019 yil uchun.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</si>
</sst>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6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abSelected="1" workbookViewId="0"/>
  </sheetViews>
  <sheetFormatPr defaultRowHeight="15"/>
  <cols>
    <col min="2" max="2" width="30.7109375" customWidth="1"/>
    <col min="4" max="8" width="13.7109375" customWidth="1"/>
    <col min="9" max="9" width="14.5703125" customWidth="1"/>
    <col min="10" max="11" width="13.7109375" customWidth="1"/>
  </cols>
  <sheetData>
    <row r="2" spans="1:11" ht="21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42.75" customHeight="1">
      <c r="A4" s="1" t="s">
        <v>0</v>
      </c>
      <c r="B4" s="1" t="s">
        <v>1</v>
      </c>
      <c r="C4" s="1" t="s">
        <v>2</v>
      </c>
      <c r="D4" s="1" t="s">
        <v>20</v>
      </c>
      <c r="E4" s="1" t="s">
        <v>21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49.5" customHeight="1">
      <c r="A5" s="2">
        <v>1</v>
      </c>
      <c r="B5" s="2" t="s">
        <v>9</v>
      </c>
      <c r="C5" s="2" t="s">
        <v>10</v>
      </c>
      <c r="D5" s="2">
        <v>60238914</v>
      </c>
      <c r="E5" s="2">
        <v>93173097</v>
      </c>
      <c r="F5" s="2">
        <f>E5-D5</f>
        <v>32934183</v>
      </c>
      <c r="G5" s="4">
        <f>E5*100/D5</f>
        <v>154.67260415750522</v>
      </c>
      <c r="H5" s="2">
        <v>737196898</v>
      </c>
      <c r="I5" s="2">
        <v>663555177</v>
      </c>
      <c r="J5" s="2">
        <f>I5-H5</f>
        <v>-73641721</v>
      </c>
      <c r="K5" s="4">
        <f>I5*100/H5</f>
        <v>90.010576387422617</v>
      </c>
    </row>
    <row r="6" spans="1:11" ht="49.5" customHeight="1">
      <c r="A6" s="2">
        <v>2</v>
      </c>
      <c r="B6" s="2" t="s">
        <v>11</v>
      </c>
      <c r="C6" s="2" t="s">
        <v>10</v>
      </c>
      <c r="D6" s="2">
        <v>37506853</v>
      </c>
      <c r="E6" s="2">
        <v>57521258</v>
      </c>
      <c r="F6" s="2">
        <f t="shared" ref="F6:F13" si="0">E6-D6</f>
        <v>20014405</v>
      </c>
      <c r="G6" s="4">
        <f t="shared" ref="G6:G13" si="1">E6*100/D6</f>
        <v>153.36199493996472</v>
      </c>
      <c r="H6" s="2">
        <v>526893973</v>
      </c>
      <c r="I6" s="2">
        <v>456580139</v>
      </c>
      <c r="J6" s="2">
        <f t="shared" ref="J6:J13" si="2">I6-H6</f>
        <v>-70313834</v>
      </c>
      <c r="K6" s="4">
        <f t="shared" ref="K6:K13" si="3">I6*100/H6</f>
        <v>86.655031637646005</v>
      </c>
    </row>
    <row r="7" spans="1:11" ht="49.5" customHeight="1">
      <c r="A7" s="3">
        <v>3</v>
      </c>
      <c r="B7" s="3" t="s">
        <v>12</v>
      </c>
      <c r="C7" s="3" t="s">
        <v>13</v>
      </c>
      <c r="D7" s="3">
        <v>298400</v>
      </c>
      <c r="E7" s="3">
        <v>414938.9</v>
      </c>
      <c r="F7" s="2">
        <f t="shared" si="0"/>
        <v>116538.90000000002</v>
      </c>
      <c r="G7" s="4">
        <f t="shared" si="1"/>
        <v>139.05459115281502</v>
      </c>
      <c r="H7" s="3">
        <v>4715000</v>
      </c>
      <c r="I7" s="3">
        <v>3961921.6</v>
      </c>
      <c r="J7" s="2">
        <f t="shared" si="2"/>
        <v>-753078.39999999991</v>
      </c>
      <c r="K7" s="4">
        <f t="shared" si="3"/>
        <v>84.028029692470838</v>
      </c>
    </row>
    <row r="8" spans="1:11" ht="49.5" customHeight="1">
      <c r="A8" s="2">
        <v>4</v>
      </c>
      <c r="B8" s="2" t="s">
        <v>14</v>
      </c>
      <c r="C8" s="2" t="s">
        <v>13</v>
      </c>
      <c r="D8" s="2">
        <v>298400</v>
      </c>
      <c r="E8" s="2">
        <v>415878.69300000003</v>
      </c>
      <c r="F8" s="2">
        <f t="shared" si="0"/>
        <v>117478.69300000003</v>
      </c>
      <c r="G8" s="4">
        <f t="shared" si="1"/>
        <v>139.36953518766757</v>
      </c>
      <c r="H8" s="2">
        <v>4715000</v>
      </c>
      <c r="I8" s="2">
        <v>3964480.3139999998</v>
      </c>
      <c r="J8" s="2">
        <f t="shared" si="2"/>
        <v>-750519.68600000022</v>
      </c>
      <c r="K8" s="4">
        <f t="shared" si="3"/>
        <v>84.082297221633084</v>
      </c>
    </row>
    <row r="9" spans="1:11" ht="49.5" customHeight="1">
      <c r="A9" s="2">
        <v>5</v>
      </c>
      <c r="B9" s="2" t="s">
        <v>15</v>
      </c>
      <c r="C9" s="2" t="s">
        <v>13</v>
      </c>
      <c r="D9" s="2">
        <v>320000</v>
      </c>
      <c r="E9" s="2">
        <v>517356</v>
      </c>
      <c r="F9" s="2">
        <f t="shared" si="0"/>
        <v>197356</v>
      </c>
      <c r="G9" s="4">
        <f t="shared" si="1"/>
        <v>161.67375000000001</v>
      </c>
      <c r="H9" s="2">
        <v>4490000</v>
      </c>
      <c r="I9" s="2">
        <v>3807633</v>
      </c>
      <c r="J9" s="2">
        <f t="shared" si="2"/>
        <v>-682367</v>
      </c>
      <c r="K9" s="4">
        <f t="shared" si="3"/>
        <v>84.802516703786196</v>
      </c>
    </row>
    <row r="10" spans="1:11" ht="49.5" customHeight="1">
      <c r="A10" s="2">
        <v>6</v>
      </c>
      <c r="B10" s="2" t="s">
        <v>16</v>
      </c>
      <c r="C10" s="2" t="s">
        <v>13</v>
      </c>
      <c r="D10" s="2">
        <v>32000</v>
      </c>
      <c r="E10" s="2">
        <v>12320.5</v>
      </c>
      <c r="F10" s="2">
        <f t="shared" si="0"/>
        <v>-19679.5</v>
      </c>
      <c r="G10" s="4">
        <f t="shared" si="1"/>
        <v>38.501562499999999</v>
      </c>
      <c r="H10" s="2">
        <v>500000</v>
      </c>
      <c r="I10" s="2">
        <v>225610.1</v>
      </c>
      <c r="J10" s="2">
        <f t="shared" si="2"/>
        <v>-274389.90000000002</v>
      </c>
      <c r="K10" s="4">
        <f t="shared" si="3"/>
        <v>45.122019999999999</v>
      </c>
    </row>
    <row r="11" spans="1:11" ht="49.5" customHeight="1">
      <c r="A11" s="2">
        <v>7</v>
      </c>
      <c r="B11" s="2" t="s">
        <v>17</v>
      </c>
      <c r="C11" s="2" t="s">
        <v>13</v>
      </c>
      <c r="D11" s="2">
        <v>32000</v>
      </c>
      <c r="E11" s="2">
        <v>80794.600000000006</v>
      </c>
      <c r="F11" s="2">
        <f t="shared" si="0"/>
        <v>48794.600000000006</v>
      </c>
      <c r="G11" s="4">
        <f t="shared" si="1"/>
        <v>252.48312500000003</v>
      </c>
      <c r="H11" s="2">
        <v>500000</v>
      </c>
      <c r="I11" s="2">
        <v>377199.5</v>
      </c>
      <c r="J11" s="2">
        <f t="shared" si="2"/>
        <v>-122800.5</v>
      </c>
      <c r="K11" s="4">
        <f t="shared" si="3"/>
        <v>75.439899999999994</v>
      </c>
    </row>
    <row r="12" spans="1:11" ht="49.5" customHeight="1">
      <c r="A12" s="2">
        <v>8</v>
      </c>
      <c r="B12" s="2" t="s">
        <v>18</v>
      </c>
      <c r="C12" s="2" t="s">
        <v>22</v>
      </c>
      <c r="D12" s="2">
        <v>2070000</v>
      </c>
      <c r="E12" s="2">
        <v>1674531.7</v>
      </c>
      <c r="F12" s="2">
        <f t="shared" si="0"/>
        <v>-395468.30000000005</v>
      </c>
      <c r="G12" s="4">
        <f t="shared" si="1"/>
        <v>80.895251207729473</v>
      </c>
      <c r="H12" s="2">
        <v>27300000</v>
      </c>
      <c r="I12" s="2">
        <v>20442429</v>
      </c>
      <c r="J12" s="2">
        <f t="shared" si="2"/>
        <v>-6857571</v>
      </c>
      <c r="K12" s="4">
        <f t="shared" si="3"/>
        <v>74.880692307692314</v>
      </c>
    </row>
    <row r="13" spans="1:11" ht="49.5" customHeight="1">
      <c r="A13" s="2">
        <v>9</v>
      </c>
      <c r="B13" s="2" t="s">
        <v>19</v>
      </c>
      <c r="C13" s="2" t="s">
        <v>10</v>
      </c>
      <c r="D13" s="2">
        <v>9116525</v>
      </c>
      <c r="E13" s="2">
        <v>19305040</v>
      </c>
      <c r="F13" s="2">
        <f t="shared" si="0"/>
        <v>10188515</v>
      </c>
      <c r="G13" s="4">
        <f t="shared" si="1"/>
        <v>211.75875676313069</v>
      </c>
      <c r="H13" s="2">
        <v>169180437</v>
      </c>
      <c r="I13" s="2">
        <v>21077185</v>
      </c>
      <c r="J13" s="2">
        <f t="shared" si="2"/>
        <v>-148103252</v>
      </c>
      <c r="K13" s="4">
        <f t="shared" si="3"/>
        <v>12.458405577945161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Осн.показатели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2022-12-20T10:56:28Z</dcterms:modified>
</cp:coreProperties>
</file>