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8250"/>
  </bookViews>
  <sheets>
    <sheet name="Осн.показатели" sheetId="1" r:id="rId1"/>
    <sheet name="Декларация" sheetId="2" r:id="rId2"/>
  </sheets>
  <calcPr calcId="162913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G14" i="1" l="1"/>
  <c r="K14" i="1" l="1"/>
  <c r="J14" i="1"/>
  <c r="K13" i="1"/>
  <c r="J13" i="1"/>
  <c r="K12" i="1"/>
  <c r="J12" i="1"/>
  <c r="K11" i="1"/>
  <c r="J11" i="1"/>
  <c r="K10" i="1"/>
  <c r="J10" i="1"/>
  <c r="K9" i="1"/>
  <c r="J9" i="1"/>
  <c r="K8" i="1"/>
  <c r="J8" i="1"/>
  <c r="K7" i="1"/>
  <c r="J7" i="1"/>
  <c r="K6" i="1"/>
  <c r="J6" i="1"/>
  <c r="G7" i="1"/>
  <c r="G8" i="1"/>
  <c r="G9" i="1"/>
  <c r="G10" i="1"/>
  <c r="G11" i="1"/>
  <c r="G12" i="1"/>
  <c r="G13" i="1"/>
  <c r="G6" i="1"/>
</calcChain>
</file>

<file path=xl/sharedStrings.xml><?xml version="1.0" encoding="utf-8"?>
<sst xmlns="http://schemas.openxmlformats.org/spreadsheetml/2006/main" count="46" uniqueCount="35">
  <si>
    <t>ID</t>
  </si>
  <si>
    <t>Nomi</t>
  </si>
  <si>
    <t>o'lchov birligi</t>
  </si>
  <si>
    <t>Farqi +/-</t>
  </si>
  <si>
    <t>%</t>
  </si>
  <si>
    <t>Reja (YTD)</t>
  </si>
  <si>
    <t>Fact (YTD)</t>
  </si>
  <si>
    <t>Farqi +/- (YTD)</t>
  </si>
  <si>
    <t>% (YTD)</t>
  </si>
  <si>
    <t>Tijorat mahsulotlari joriy narxlarda﻿﻿﻿</t>
  </si>
  <si>
    <t>Tijorat mahsulotlari taqqoslanadigan narxlarda</t>
  </si>
  <si>
    <t>Ko'mir tashish</t>
  </si>
  <si>
    <t>Ko'mir sotish</t>
  </si>
  <si>
    <t>Ko'mir qazib olish</t>
  </si>
  <si>
    <t>Kaolin ta'minoti</t>
  </si>
  <si>
    <t>Kaolin qazib olish</t>
  </si>
  <si>
    <t>Iste'mol tovarlari (QQS bilan)</t>
  </si>
  <si>
    <t>Ko'mir navi</t>
  </si>
  <si>
    <t>U o'lchami</t>
  </si>
  <si>
    <t>Narx</t>
  </si>
  <si>
    <t>t. so'm</t>
  </si>
  <si>
    <t>tonna</t>
  </si>
  <si>
    <t>Kon ustini ochish ishlari</t>
  </si>
  <si>
    <t>m3</t>
  </si>
  <si>
    <t>Reja</t>
  </si>
  <si>
    <t>Fakt</t>
  </si>
  <si>
    <t>sum/t</t>
  </si>
  <si>
    <t>2 BOMSSH (0-50)</t>
  </si>
  <si>
    <t>2 BOMSSH-B-1 (0-50)</t>
  </si>
  <si>
    <t>2 BOMSSH-B-2  (0-50)</t>
  </si>
  <si>
    <t>2 BR (0-300)</t>
  </si>
  <si>
    <t>2 BZR  (25-500)</t>
  </si>
  <si>
    <t>"O’zbekko‘mir" AJ ko‘mir sanoatining yillik asosiy ko‘rsatkichlari 2024 yil.</t>
  </si>
  <si>
    <t>MART</t>
  </si>
  <si>
    <t>1 -CHORAK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</si>
</sst>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_-* #,##0.0\ _₽_-;\-* #,##0.0\ _₽_-;_-* &quot;-&quot;??\ _₽_-;_-@_-"/>
    <numFmt numFmtId="165" formatCode="_-* #,##0\ _₽_-;\-* #,##0\ _₽_-;_-* &quot;-&quot;??\ _₽_-;_-@_-"/>
  </numFmts>
  <fonts count="8">
    <font>
      <sz val="11"/>
      <color theme="1"/>
      <name val="Calibri"/>
      <family val="2"/>
      <scheme val="minor"/>
    </font>
    <font>
      <sz val="11"/>
      <color theme="1"/>
      <name val="Rubik-Medium"/>
    </font>
    <font>
      <sz val="11"/>
      <color theme="1"/>
      <name val="FiraSans-Regula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8"/>
      <color theme="1"/>
      <name val="Calibri"/>
      <family val="2"/>
      <scheme val="minor"/>
    </font>
    <font>
      <sz val="11"/>
      <color theme="0"/>
      <name val="FiraSans-Regular"/>
    </font>
  </fonts>
  <fills count="4">
    <fill>
      <patternFill patternType="none"/>
    </fill>
    <fill>
      <patternFill patternType="gray125"/>
    </fill>
    <fill>
      <patternFill patternType="solid">
        <fgColor rgb="FFF7F7F7"/>
        <bgColor indexed="64"/>
      </patternFill>
    </fill>
    <fill>
      <patternFill patternType="solid">
        <fgColor rgb="FFF0F6FB"/>
        <bgColor indexed="64"/>
      </patternFill>
    </fill>
  </fills>
  <borders count="8">
    <border>
      <left/>
      <right/>
      <top/>
      <bottom/>
      <diagonal/>
    </border>
    <border>
      <left style="medium">
        <color rgb="FFE9E9E9"/>
      </left>
      <right style="medium">
        <color rgb="FFE9E9E9"/>
      </right>
      <top style="medium">
        <color rgb="FFE9E9E9"/>
      </top>
      <bottom style="medium">
        <color rgb="FFE9E9E9"/>
      </bottom>
      <diagonal/>
    </border>
    <border>
      <left style="medium">
        <color rgb="FF3D62A2"/>
      </left>
      <right style="medium">
        <color rgb="FFE9E9E9"/>
      </right>
      <top style="medium">
        <color rgb="FF3D62A2"/>
      </top>
      <bottom style="medium">
        <color rgb="FFE9E9E9"/>
      </bottom>
      <diagonal/>
    </border>
    <border>
      <left style="medium">
        <color rgb="FFE9E9E9"/>
      </left>
      <right style="medium">
        <color rgb="FFE9E9E9"/>
      </right>
      <top style="medium">
        <color rgb="FF3D62A2"/>
      </top>
      <bottom style="medium">
        <color rgb="FFE9E9E9"/>
      </bottom>
      <diagonal/>
    </border>
    <border>
      <left style="medium">
        <color rgb="FFE9E9E9"/>
      </left>
      <right style="medium">
        <color rgb="FF3D62A2"/>
      </right>
      <top style="medium">
        <color rgb="FF3D62A2"/>
      </top>
      <bottom style="medium">
        <color rgb="FFE9E9E9"/>
      </bottom>
      <diagonal/>
    </border>
    <border>
      <left style="medium">
        <color rgb="FF3D62A2"/>
      </left>
      <right style="medium">
        <color rgb="FFE9E9E9"/>
      </right>
      <top style="medium">
        <color rgb="FFE9E9E9"/>
      </top>
      <bottom style="medium">
        <color rgb="FFE9E9E9"/>
      </bottom>
      <diagonal/>
    </border>
    <border>
      <left style="medium">
        <color rgb="FFE9E9E9"/>
      </left>
      <right style="medium">
        <color rgb="FF3D62A2"/>
      </right>
      <top style="medium">
        <color rgb="FFE9E9E9"/>
      </top>
      <bottom style="medium">
        <color rgb="FFE9E9E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4">
    <xf numFmtId="0" fontId="0" fillId="0" borderId="0" xfId="0"/>
    <xf numFmtId="0" fontId="2" fillId="2" borderId="1" xfId="0" applyFont="1" applyFill="1" applyBorder="1" applyAlignment="1">
      <alignment horizontal="left" vertical="center" wrapText="1" indent="1"/>
    </xf>
    <xf numFmtId="0" fontId="2" fillId="3" borderId="1" xfId="0" applyFont="1" applyFill="1" applyBorder="1" applyAlignment="1">
      <alignment horizontal="left" vertical="center" wrapText="1" indent="1"/>
    </xf>
    <xf numFmtId="0" fontId="1" fillId="2" borderId="2" xfId="0" applyFont="1" applyFill="1" applyBorder="1" applyAlignment="1">
      <alignment horizontal="left" vertical="center" wrapText="1" indent="1"/>
    </xf>
    <xf numFmtId="0" fontId="1" fillId="2" borderId="3" xfId="0" applyFont="1" applyFill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left" vertical="center" wrapText="1" indent="1"/>
    </xf>
    <xf numFmtId="0" fontId="2" fillId="3" borderId="5" xfId="0" applyFont="1" applyFill="1" applyBorder="1" applyAlignment="1">
      <alignment horizontal="left" vertical="center" wrapText="1" indent="1"/>
    </xf>
    <xf numFmtId="0" fontId="2" fillId="2" borderId="7" xfId="0" applyFont="1" applyFill="1" applyBorder="1" applyAlignment="1">
      <alignment horizontal="left" vertical="center" wrapText="1" indent="1"/>
    </xf>
    <xf numFmtId="0" fontId="2" fillId="3" borderId="7" xfId="0" applyFont="1" applyFill="1" applyBorder="1" applyAlignment="1">
      <alignment horizontal="left" vertical="center" wrapText="1" indent="1"/>
    </xf>
    <xf numFmtId="164" fontId="2" fillId="2" borderId="7" xfId="1" applyNumberFormat="1" applyFont="1" applyFill="1" applyBorder="1" applyAlignment="1">
      <alignment horizontal="left" vertical="center" wrapText="1" indent="1"/>
    </xf>
    <xf numFmtId="165" fontId="2" fillId="2" borderId="7" xfId="1" applyNumberFormat="1" applyFont="1" applyFill="1" applyBorder="1" applyAlignment="1">
      <alignment horizontal="left" vertical="center" wrapText="1" indent="1"/>
    </xf>
    <xf numFmtId="164" fontId="2" fillId="3" borderId="7" xfId="1" applyNumberFormat="1" applyFont="1" applyFill="1" applyBorder="1" applyAlignment="1">
      <alignment horizontal="left" vertical="center" wrapText="1" inden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5" fontId="2" fillId="2" borderId="6" xfId="1" applyNumberFormat="1" applyFont="1" applyFill="1" applyBorder="1" applyAlignment="1">
      <alignment horizontal="left" vertical="center" wrapText="1" indent="1"/>
    </xf>
    <xf numFmtId="165" fontId="2" fillId="3" borderId="6" xfId="1" applyNumberFormat="1" applyFont="1" applyFill="1" applyBorder="1" applyAlignment="1">
      <alignment horizontal="left" vertical="center" wrapText="1" inden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64" fontId="7" fillId="2" borderId="7" xfId="1" applyNumberFormat="1" applyFont="1" applyFill="1" applyBorder="1" applyAlignment="1">
      <alignment horizontal="left" vertical="center" wrapText="1" inden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K14"/>
  <sheetViews>
    <sheetView tabSelected="1" workbookViewId="0"/>
  </sheetViews>
  <sheetFormatPr defaultRowHeight="15"/>
  <cols>
    <col min="1" max="1" width="5" customWidth="1"/>
    <col min="2" max="2" width="28.7109375" customWidth="1"/>
    <col min="4" max="4" width="16.7109375" customWidth="1"/>
    <col min="5" max="5" width="16.5703125" customWidth="1"/>
    <col min="6" max="6" width="16.85546875" customWidth="1"/>
    <col min="7" max="7" width="15.28515625" customWidth="1"/>
    <col min="8" max="8" width="18.28515625" customWidth="1"/>
    <col min="9" max="9" width="17.42578125" customWidth="1"/>
    <col min="10" max="10" width="16.5703125" customWidth="1"/>
    <col min="11" max="11" width="13.7109375" customWidth="1"/>
  </cols>
  <sheetData>
    <row r="2" spans="1:11" ht="21">
      <c r="A2" s="14" t="s">
        <v>32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4" spans="1:11" ht="24.75" customHeight="1">
      <c r="A4" s="21" t="s">
        <v>0</v>
      </c>
      <c r="B4" s="21" t="s">
        <v>1</v>
      </c>
      <c r="C4" s="21" t="s">
        <v>2</v>
      </c>
      <c r="D4" s="22" t="s">
        <v>33</v>
      </c>
      <c r="E4" s="22"/>
      <c r="F4" s="22"/>
      <c r="G4" s="22"/>
      <c r="H4" s="22" t="s">
        <v>34</v>
      </c>
      <c r="I4" s="22"/>
      <c r="J4" s="22"/>
      <c r="K4" s="22"/>
    </row>
    <row r="5" spans="1:11" ht="42.75" customHeight="1">
      <c r="A5" s="21"/>
      <c r="B5" s="21"/>
      <c r="C5" s="21"/>
      <c r="D5" s="20" t="s">
        <v>24</v>
      </c>
      <c r="E5" s="20" t="s">
        <v>25</v>
      </c>
      <c r="F5" s="20" t="s">
        <v>3</v>
      </c>
      <c r="G5" s="20" t="s">
        <v>4</v>
      </c>
      <c r="H5" s="20" t="s">
        <v>5</v>
      </c>
      <c r="I5" s="20" t="s">
        <v>6</v>
      </c>
      <c r="J5" s="20" t="s">
        <v>7</v>
      </c>
      <c r="K5" s="20" t="s">
        <v>8</v>
      </c>
    </row>
    <row r="6" spans="1:11" ht="49.5" customHeight="1">
      <c r="A6" s="7">
        <v>1</v>
      </c>
      <c r="B6" s="7" t="s">
        <v>9</v>
      </c>
      <c r="C6" s="12" t="s">
        <v>20</v>
      </c>
      <c r="D6" s="10">
        <v>105077937</v>
      </c>
      <c r="E6" s="10">
        <v>87593279</v>
      </c>
      <c r="F6" s="10">
        <f>E6-D6</f>
        <v>-17484658</v>
      </c>
      <c r="G6" s="9">
        <f>E6*100/D6</f>
        <v>83.360295701275518</v>
      </c>
      <c r="H6" s="10">
        <v>289069407</v>
      </c>
      <c r="I6" s="10">
        <v>258679084</v>
      </c>
      <c r="J6" s="10">
        <f>I6-H6</f>
        <v>-30390323</v>
      </c>
      <c r="K6" s="9">
        <f>I6*100/H6</f>
        <v>89.486842168669895</v>
      </c>
    </row>
    <row r="7" spans="1:11" ht="49.5" customHeight="1">
      <c r="A7" s="7">
        <v>2</v>
      </c>
      <c r="B7" s="7" t="s">
        <v>10</v>
      </c>
      <c r="C7" s="12" t="s">
        <v>20</v>
      </c>
      <c r="D7" s="10">
        <v>84822150</v>
      </c>
      <c r="E7" s="10">
        <v>69523115</v>
      </c>
      <c r="F7" s="10">
        <f t="shared" ref="F7:F14" si="0">E7-D7</f>
        <v>-15299035</v>
      </c>
      <c r="G7" s="9">
        <f t="shared" ref="G7:G14" si="1">E7*100/D7</f>
        <v>81.963396353428905</v>
      </c>
      <c r="H7" s="10">
        <v>246788714</v>
      </c>
      <c r="I7" s="10">
        <v>209341803</v>
      </c>
      <c r="J7" s="10">
        <f t="shared" ref="J7:J14" si="2">I7-H7</f>
        <v>-37446911</v>
      </c>
      <c r="K7" s="9">
        <f t="shared" ref="K7:K14" si="3">I7*100/H7</f>
        <v>84.826327592922254</v>
      </c>
    </row>
    <row r="8" spans="1:11" ht="49.5" customHeight="1">
      <c r="A8" s="8">
        <v>3</v>
      </c>
      <c r="B8" s="8" t="s">
        <v>11</v>
      </c>
      <c r="C8" s="13" t="s">
        <v>21</v>
      </c>
      <c r="D8" s="11">
        <v>269300</v>
      </c>
      <c r="E8" s="11">
        <v>404363.25</v>
      </c>
      <c r="F8" s="9">
        <f t="shared" si="0"/>
        <v>135063.25</v>
      </c>
      <c r="G8" s="9">
        <f t="shared" si="1"/>
        <v>150.15345339769775</v>
      </c>
      <c r="H8" s="11">
        <v>1076800</v>
      </c>
      <c r="I8" s="11">
        <v>1275298.7</v>
      </c>
      <c r="J8" s="9">
        <f t="shared" si="2"/>
        <v>198498.69999999995</v>
      </c>
      <c r="K8" s="9">
        <f t="shared" si="3"/>
        <v>118.43412890044577</v>
      </c>
    </row>
    <row r="9" spans="1:11" ht="49.5" customHeight="1">
      <c r="A9" s="7">
        <v>4</v>
      </c>
      <c r="B9" s="7" t="s">
        <v>12</v>
      </c>
      <c r="C9" s="12" t="s">
        <v>21</v>
      </c>
      <c r="D9" s="9">
        <v>269300</v>
      </c>
      <c r="E9" s="9">
        <v>404188.85</v>
      </c>
      <c r="F9" s="9">
        <f t="shared" si="0"/>
        <v>134888.84999999998</v>
      </c>
      <c r="G9" s="9">
        <f t="shared" si="1"/>
        <v>150.08869290753807</v>
      </c>
      <c r="H9" s="9">
        <v>1076800</v>
      </c>
      <c r="I9" s="9">
        <v>1274730.05</v>
      </c>
      <c r="J9" s="9">
        <f t="shared" si="2"/>
        <v>197930.05000000005</v>
      </c>
      <c r="K9" s="9">
        <f t="shared" si="3"/>
        <v>118.38131965081723</v>
      </c>
    </row>
    <row r="10" spans="1:11" ht="49.5" customHeight="1">
      <c r="A10" s="7">
        <v>5</v>
      </c>
      <c r="B10" s="7" t="s">
        <v>13</v>
      </c>
      <c r="C10" s="12" t="s">
        <v>21</v>
      </c>
      <c r="D10" s="9">
        <v>350000</v>
      </c>
      <c r="E10" s="9">
        <v>291564.25</v>
      </c>
      <c r="F10" s="9">
        <f t="shared" si="0"/>
        <v>-58435.75</v>
      </c>
      <c r="G10" s="9">
        <f t="shared" si="1"/>
        <v>83.304071428571433</v>
      </c>
      <c r="H10" s="9">
        <v>1020000</v>
      </c>
      <c r="I10" s="9">
        <v>891626.7</v>
      </c>
      <c r="J10" s="9">
        <f t="shared" si="2"/>
        <v>-128373.30000000005</v>
      </c>
      <c r="K10" s="9">
        <f t="shared" si="3"/>
        <v>87.414382352941175</v>
      </c>
    </row>
    <row r="11" spans="1:11" ht="49.5" customHeight="1">
      <c r="A11" s="7">
        <v>6</v>
      </c>
      <c r="B11" s="7" t="s">
        <v>14</v>
      </c>
      <c r="C11" s="12" t="s">
        <v>21</v>
      </c>
      <c r="D11" s="9">
        <v>53000</v>
      </c>
      <c r="E11" s="9">
        <v>23345.3</v>
      </c>
      <c r="F11" s="9">
        <f t="shared" si="0"/>
        <v>-29654.7</v>
      </c>
      <c r="G11" s="9">
        <f t="shared" si="1"/>
        <v>44.0477358490566</v>
      </c>
      <c r="H11" s="9">
        <v>147000</v>
      </c>
      <c r="I11" s="9">
        <v>30960</v>
      </c>
      <c r="J11" s="9">
        <f t="shared" si="2"/>
        <v>-116040</v>
      </c>
      <c r="K11" s="9">
        <f t="shared" si="3"/>
        <v>21.061224489795919</v>
      </c>
    </row>
    <row r="12" spans="1:11" ht="49.5" customHeight="1">
      <c r="A12" s="7">
        <v>7</v>
      </c>
      <c r="B12" s="7" t="s">
        <v>15</v>
      </c>
      <c r="C12" s="12" t="s">
        <v>21</v>
      </c>
      <c r="D12" s="9">
        <v>53000</v>
      </c>
      <c r="E12" s="9">
        <v>18243.599999999999</v>
      </c>
      <c r="F12" s="9">
        <f t="shared" si="0"/>
        <v>-34756.400000000001</v>
      </c>
      <c r="G12" s="9">
        <f t="shared" si="1"/>
        <v>34.421886792452824</v>
      </c>
      <c r="H12" s="9">
        <v>147000</v>
      </c>
      <c r="I12" s="9">
        <v>21302.65</v>
      </c>
      <c r="J12" s="9">
        <f t="shared" si="2"/>
        <v>-125697.35</v>
      </c>
      <c r="K12" s="9">
        <f t="shared" si="3"/>
        <v>14.491598639455782</v>
      </c>
    </row>
    <row r="13" spans="1:11" ht="49.5" customHeight="1">
      <c r="A13" s="7">
        <v>8</v>
      </c>
      <c r="B13" s="7" t="s">
        <v>22</v>
      </c>
      <c r="C13" s="12" t="s">
        <v>23</v>
      </c>
      <c r="D13" s="9">
        <v>3500000</v>
      </c>
      <c r="E13" s="9">
        <v>878018</v>
      </c>
      <c r="F13" s="9">
        <f t="shared" si="0"/>
        <v>-2621982</v>
      </c>
      <c r="G13" s="9">
        <f t="shared" si="1"/>
        <v>25.08622857142857</v>
      </c>
      <c r="H13" s="9">
        <v>10200000</v>
      </c>
      <c r="I13" s="9">
        <v>4568501</v>
      </c>
      <c r="J13" s="9">
        <f t="shared" si="2"/>
        <v>-5631499</v>
      </c>
      <c r="K13" s="9">
        <f t="shared" si="3"/>
        <v>44.789225490196081</v>
      </c>
    </row>
    <row r="14" spans="1:11" ht="49.5" customHeight="1">
      <c r="A14" s="7">
        <v>9</v>
      </c>
      <c r="B14" s="7" t="s">
        <v>16</v>
      </c>
      <c r="C14" s="12" t="s">
        <v>20</v>
      </c>
      <c r="D14" s="10">
        <v>0</v>
      </c>
      <c r="E14" s="10">
        <v>338116</v>
      </c>
      <c r="F14" s="10">
        <f t="shared" si="0"/>
        <v>338116</v>
      </c>
      <c r="G14" s="23" t="e">
        <f t="shared" si="1"/>
        <v>#DIV/0!</v>
      </c>
      <c r="H14" s="10">
        <v>59140860</v>
      </c>
      <c r="I14" s="10">
        <v>19698128</v>
      </c>
      <c r="J14" s="10">
        <f t="shared" si="2"/>
        <v>-39442732</v>
      </c>
      <c r="K14" s="9">
        <f t="shared" si="3"/>
        <v>33.307138245876033</v>
      </c>
    </row>
  </sheetData>
  <mergeCells count="6">
    <mergeCell ref="A2:K2"/>
    <mergeCell ref="A4:A5"/>
    <mergeCell ref="B4:B5"/>
    <mergeCell ref="C4:C5"/>
    <mergeCell ref="D4:G4"/>
    <mergeCell ref="H4:K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C1" sqref="C1:D1"/>
    </sheetView>
  </sheetViews>
  <sheetFormatPr defaultRowHeight="15"/>
  <cols>
    <col min="2" max="2" width="68.42578125" customWidth="1"/>
    <col min="3" max="3" width="17" customWidth="1"/>
    <col min="4" max="4" width="15.7109375" customWidth="1"/>
  </cols>
  <sheetData>
    <row r="1" spans="1:4" ht="15.75" thickBot="1">
      <c r="A1" s="3" t="s">
        <v>0</v>
      </c>
      <c r="B1" s="4" t="s">
        <v>17</v>
      </c>
      <c r="C1" s="18" t="s">
        <v>18</v>
      </c>
      <c r="D1" s="19" t="s">
        <v>19</v>
      </c>
    </row>
    <row r="2" spans="1:4" ht="35.25" customHeight="1" thickBot="1">
      <c r="A2" s="5">
        <v>1</v>
      </c>
      <c r="B2" s="1" t="s">
        <v>27</v>
      </c>
      <c r="C2" s="1" t="s">
        <v>26</v>
      </c>
      <c r="D2" s="16">
        <v>365800</v>
      </c>
    </row>
    <row r="3" spans="1:4" ht="35.25" customHeight="1" thickBot="1">
      <c r="A3" s="5">
        <v>2</v>
      </c>
      <c r="B3" s="1" t="s">
        <v>28</v>
      </c>
      <c r="C3" s="1" t="s">
        <v>26</v>
      </c>
      <c r="D3" s="16">
        <v>322800</v>
      </c>
    </row>
    <row r="4" spans="1:4" ht="35.25" customHeight="1" thickBot="1">
      <c r="A4" s="6">
        <v>3</v>
      </c>
      <c r="B4" s="2" t="s">
        <v>29</v>
      </c>
      <c r="C4" s="1" t="s">
        <v>26</v>
      </c>
      <c r="D4" s="17">
        <v>253900</v>
      </c>
    </row>
    <row r="5" spans="1:4" ht="35.25" customHeight="1" thickBot="1">
      <c r="A5" s="5">
        <v>4</v>
      </c>
      <c r="B5" s="1" t="s">
        <v>30</v>
      </c>
      <c r="C5" s="1" t="s">
        <v>26</v>
      </c>
      <c r="D5" s="16">
        <v>250680</v>
      </c>
    </row>
    <row r="6" spans="1:4" ht="35.25" customHeight="1" thickBot="1">
      <c r="A6" s="5">
        <v>5</v>
      </c>
      <c r="B6" s="1" t="s">
        <v>31</v>
      </c>
      <c r="C6" s="1" t="s">
        <v>26</v>
      </c>
      <c r="D6" s="16">
        <v>237800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Осн.показатели</vt:lpstr>
      <vt:lpstr>Декларация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2024-04-05T12:23:52Z</dcterms:modified>
</cp:coreProperties>
</file>