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250"/>
  </bookViews>
  <sheets>
    <sheet name="Осн.показатели" sheetId="1" r:id="rId1"/>
    <sheet name="Декларация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3" i="1" l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G5" i="1"/>
  <c r="F5" i="1"/>
</calcChain>
</file>

<file path=xl/sharedStrings.xml><?xml version="1.0" encoding="utf-8"?>
<sst xmlns="http://schemas.openxmlformats.org/spreadsheetml/2006/main" count="54" uniqueCount="38">
  <si>
    <t>ID</t>
  </si>
  <si>
    <t>Nomi</t>
  </si>
  <si>
    <t>o'lchov birligi</t>
  </si>
  <si>
    <t>Farqi +/-</t>
  </si>
  <si>
    <t>%</t>
  </si>
  <si>
    <t>Reja (YTD)</t>
  </si>
  <si>
    <t>Fact (YTD)</t>
  </si>
  <si>
    <t>Farqi +/- (YTD)</t>
  </si>
  <si>
    <t>% (YTD)</t>
  </si>
  <si>
    <t>Tijorat mahsulotlari joriy narxlarda﻿﻿﻿</t>
  </si>
  <si>
    <t>т.сум</t>
  </si>
  <si>
    <t>Tijorat mahsulotlari taqqoslanadigan narxlarda</t>
  </si>
  <si>
    <t>Ko'mir tashish</t>
  </si>
  <si>
    <t>тн</t>
  </si>
  <si>
    <t>Ko'mir sotish</t>
  </si>
  <si>
    <t>Ko'mir qazib olish</t>
  </si>
  <si>
    <t>Kaolin ta'minoti</t>
  </si>
  <si>
    <t>Kaolin qazib olish</t>
  </si>
  <si>
    <t>Вскрыша</t>
  </si>
  <si>
    <t>Iste'mol tovarlari (QQS bilan)</t>
  </si>
  <si>
    <t>Ko'mir navi</t>
  </si>
  <si>
    <t>U o'lchami</t>
  </si>
  <si>
    <t>Narx</t>
  </si>
  <si>
    <t>2 BPK 50-300 (200)</t>
  </si>
  <si>
    <t>сум/т</t>
  </si>
  <si>
    <t>2 BOMSSH 0-50</t>
  </si>
  <si>
    <t>2 BOMSSH-B-1 0-50</t>
  </si>
  <si>
    <t>2 BOMSSH-B-2 0-50</t>
  </si>
  <si>
    <t>2 BR 0-200 (300)</t>
  </si>
  <si>
    <t>2 BR-B-1 0-200 (300)</t>
  </si>
  <si>
    <t>2 BR-B-2 0-200 (300)</t>
  </si>
  <si>
    <t>2 BPK 50-300 (200) (бюджет ташкилотлари ва ахоли учун)</t>
  </si>
  <si>
    <t>2 BR 0-200 (300)(бюджет ташкилотлари ва ахоли учун)</t>
  </si>
  <si>
    <t>Брикет</t>
  </si>
  <si>
    <t>"O’zbekko‘mir" AJ ko‘mir sanoatining yillik asosiy ko‘rsatkichlari 9 oylik 2022 yil.</t>
  </si>
  <si>
    <t>Reja sentabr</t>
  </si>
  <si>
    <t>Fakt sentabr</t>
  </si>
  <si>
    <t>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</si>
</sst>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Rubik-Medium"/>
    </font>
    <font>
      <sz val="11"/>
      <color theme="1"/>
      <name val="FiraSans-Regula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0F6FB"/>
        <bgColor indexed="64"/>
      </patternFill>
    </fill>
  </fills>
  <borders count="11">
    <border>
      <left/>
      <right/>
      <top/>
      <bottom/>
      <diagonal/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  <diagonal/>
    </border>
    <border>
      <left style="medium">
        <color rgb="FF3D62A2"/>
      </left>
      <right style="medium">
        <color rgb="FFE9E9E9"/>
      </right>
      <top style="medium">
        <color rgb="FF3D62A2"/>
      </top>
      <bottom style="medium">
        <color rgb="FFE9E9E9"/>
      </bottom>
      <diagonal/>
    </border>
    <border>
      <left style="medium">
        <color rgb="FFE9E9E9"/>
      </left>
      <right style="medium">
        <color rgb="FFE9E9E9"/>
      </right>
      <top style="medium">
        <color rgb="FF3D62A2"/>
      </top>
      <bottom style="medium">
        <color rgb="FFE9E9E9"/>
      </bottom>
      <diagonal/>
    </border>
    <border>
      <left style="medium">
        <color rgb="FFE9E9E9"/>
      </left>
      <right style="medium">
        <color rgb="FF3D62A2"/>
      </right>
      <top style="medium">
        <color rgb="FF3D62A2"/>
      </top>
      <bottom style="medium">
        <color rgb="FFE9E9E9"/>
      </bottom>
      <diagonal/>
    </border>
    <border>
      <left style="medium">
        <color rgb="FF3D62A2"/>
      </left>
      <right style="medium">
        <color rgb="FFE9E9E9"/>
      </right>
      <top style="medium">
        <color rgb="FFE9E9E9"/>
      </top>
      <bottom style="medium">
        <color rgb="FFE9E9E9"/>
      </bottom>
      <diagonal/>
    </border>
    <border>
      <left style="medium">
        <color rgb="FFE9E9E9"/>
      </left>
      <right style="medium">
        <color rgb="FF3D62A2"/>
      </right>
      <top style="medium">
        <color rgb="FFE9E9E9"/>
      </top>
      <bottom style="medium">
        <color rgb="FFE9E9E9"/>
      </bottom>
      <diagonal/>
    </border>
    <border>
      <left style="medium">
        <color rgb="FF3D62A2"/>
      </left>
      <right style="medium">
        <color rgb="FFE9E9E9"/>
      </right>
      <top style="medium">
        <color rgb="FFE9E9E9"/>
      </top>
      <bottom style="medium">
        <color rgb="FF3D62A2"/>
      </bottom>
      <diagonal/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3D62A2"/>
      </bottom>
      <diagonal/>
    </border>
    <border>
      <left style="medium">
        <color rgb="FFE9E9E9"/>
      </left>
      <right style="medium">
        <color rgb="FF3D62A2"/>
      </right>
      <top style="medium">
        <color rgb="FFE9E9E9"/>
      </top>
      <bottom style="medium">
        <color rgb="FF3D62A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left" vertical="center" wrapText="1" indent="1"/>
    </xf>
    <xf numFmtId="164" fontId="2" fillId="2" borderId="10" xfId="0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"/>
  <sheetViews>
    <sheetView tabSelected="1" workbookViewId="0">
      <selection activeCell="G8" sqref="G8"/>
    </sheetView>
  </sheetViews>
  <sheetFormatPr defaultRowHeight="15"/>
  <cols>
    <col min="2" max="2" width="30.7109375" customWidth="1"/>
    <col min="4" max="11" width="13.7109375" customWidth="1"/>
  </cols>
  <sheetData>
    <row r="2" spans="1:11" ht="21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42.75" customHeight="1">
      <c r="A4" s="13" t="s">
        <v>0</v>
      </c>
      <c r="B4" s="13" t="s">
        <v>1</v>
      </c>
      <c r="C4" s="13" t="s">
        <v>2</v>
      </c>
      <c r="D4" s="13" t="s">
        <v>35</v>
      </c>
      <c r="E4" s="13" t="s">
        <v>36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</row>
    <row r="5" spans="1:11" ht="49.5" customHeight="1">
      <c r="A5" s="14">
        <v>1</v>
      </c>
      <c r="B5" s="14" t="s">
        <v>9</v>
      </c>
      <c r="C5" s="14" t="s">
        <v>10</v>
      </c>
      <c r="D5" s="14">
        <v>106702187</v>
      </c>
      <c r="E5" s="14">
        <v>115805552</v>
      </c>
      <c r="F5" s="14">
        <f>E5-D5</f>
        <v>9103365</v>
      </c>
      <c r="G5" s="16">
        <f>E5*100/D5</f>
        <v>108.53156365014337</v>
      </c>
      <c r="H5" s="14">
        <v>860610370</v>
      </c>
      <c r="I5" s="14">
        <v>859331850</v>
      </c>
      <c r="J5" s="14">
        <f>I5-H5</f>
        <v>-1278520</v>
      </c>
      <c r="K5" s="16">
        <f>I5*100/H5</f>
        <v>99.851440321361693</v>
      </c>
    </row>
    <row r="6" spans="1:11" ht="49.5" customHeight="1">
      <c r="A6" s="14">
        <v>2</v>
      </c>
      <c r="B6" s="14" t="s">
        <v>11</v>
      </c>
      <c r="C6" s="14" t="s">
        <v>10</v>
      </c>
      <c r="D6" s="14">
        <v>77445494</v>
      </c>
      <c r="E6" s="14">
        <v>87176544</v>
      </c>
      <c r="F6" s="14">
        <f t="shared" ref="F6:F13" si="0">E6-D6</f>
        <v>9731050</v>
      </c>
      <c r="G6" s="16">
        <f t="shared" ref="G6:G13" si="1">E6*100/D6</f>
        <v>112.5650305749228</v>
      </c>
      <c r="H6" s="14">
        <v>681469063</v>
      </c>
      <c r="I6" s="14">
        <v>682466976</v>
      </c>
      <c r="J6" s="14">
        <f t="shared" ref="J6:J13" si="2">I6-H6</f>
        <v>997913</v>
      </c>
      <c r="K6" s="16">
        <f t="shared" ref="K6:K13" si="3">I6*100/H6</f>
        <v>100.14643555433125</v>
      </c>
    </row>
    <row r="7" spans="1:11" ht="49.5" customHeight="1">
      <c r="A7" s="15">
        <v>3</v>
      </c>
      <c r="B7" s="15" t="s">
        <v>12</v>
      </c>
      <c r="C7" s="15" t="s">
        <v>13</v>
      </c>
      <c r="D7" s="15">
        <v>400400</v>
      </c>
      <c r="E7" s="15">
        <v>457560.08</v>
      </c>
      <c r="F7" s="14">
        <f t="shared" si="0"/>
        <v>57160.080000000016</v>
      </c>
      <c r="G7" s="16">
        <f t="shared" si="1"/>
        <v>114.27574425574426</v>
      </c>
      <c r="H7" s="15">
        <v>3422700</v>
      </c>
      <c r="I7" s="15">
        <v>3820290.98</v>
      </c>
      <c r="J7" s="14">
        <f t="shared" si="2"/>
        <v>397590.98</v>
      </c>
      <c r="K7" s="16">
        <f t="shared" si="3"/>
        <v>111.61629649107429</v>
      </c>
    </row>
    <row r="8" spans="1:11" ht="49.5" customHeight="1">
      <c r="A8" s="14">
        <v>4</v>
      </c>
      <c r="B8" s="14" t="s">
        <v>14</v>
      </c>
      <c r="C8" s="14" t="s">
        <v>13</v>
      </c>
      <c r="D8" s="14">
        <v>400400</v>
      </c>
      <c r="E8" s="14">
        <v>457527.24</v>
      </c>
      <c r="F8" s="14">
        <f t="shared" si="0"/>
        <v>57127.239999999991</v>
      </c>
      <c r="G8" s="16">
        <f t="shared" si="1"/>
        <v>114.26754245754246</v>
      </c>
      <c r="H8" s="14">
        <v>3422700</v>
      </c>
      <c r="I8" s="14">
        <v>3819381.88</v>
      </c>
      <c r="J8" s="14">
        <f t="shared" si="2"/>
        <v>396681.87999999989</v>
      </c>
      <c r="K8" s="16">
        <f t="shared" si="3"/>
        <v>111.5897355888626</v>
      </c>
    </row>
    <row r="9" spans="1:11" ht="49.5" customHeight="1">
      <c r="A9" s="14">
        <v>5</v>
      </c>
      <c r="B9" s="14" t="s">
        <v>15</v>
      </c>
      <c r="C9" s="14" t="s">
        <v>13</v>
      </c>
      <c r="D9" s="14">
        <v>410900</v>
      </c>
      <c r="E9" s="14">
        <v>448033.34</v>
      </c>
      <c r="F9" s="14">
        <f t="shared" si="0"/>
        <v>37133.340000000026</v>
      </c>
      <c r="G9" s="16">
        <f t="shared" si="1"/>
        <v>109.03707471404235</v>
      </c>
      <c r="H9" s="14">
        <v>3685500</v>
      </c>
      <c r="I9" s="14">
        <v>3699700.13</v>
      </c>
      <c r="J9" s="14">
        <f t="shared" si="2"/>
        <v>14200.129999999888</v>
      </c>
      <c r="K9" s="16">
        <f t="shared" si="3"/>
        <v>100.38529724596391</v>
      </c>
    </row>
    <row r="10" spans="1:11" ht="49.5" customHeight="1">
      <c r="A10" s="14">
        <v>6</v>
      </c>
      <c r="B10" s="14" t="s">
        <v>16</v>
      </c>
      <c r="C10" s="14" t="s">
        <v>13</v>
      </c>
      <c r="D10" s="14">
        <v>80000</v>
      </c>
      <c r="E10" s="14">
        <v>154518.17000000001</v>
      </c>
      <c r="F10" s="14">
        <f t="shared" si="0"/>
        <v>74518.170000000013</v>
      </c>
      <c r="G10" s="16">
        <f t="shared" si="1"/>
        <v>193.14771250000001</v>
      </c>
      <c r="H10" s="14">
        <v>516200</v>
      </c>
      <c r="I10" s="14">
        <v>590185.24</v>
      </c>
      <c r="J10" s="14">
        <f t="shared" si="2"/>
        <v>73985.239999999991</v>
      </c>
      <c r="K10" s="16">
        <f t="shared" si="3"/>
        <v>114.33266950794265</v>
      </c>
    </row>
    <row r="11" spans="1:11" ht="49.5" customHeight="1">
      <c r="A11" s="14">
        <v>7</v>
      </c>
      <c r="B11" s="14" t="s">
        <v>17</v>
      </c>
      <c r="C11" s="14" t="s">
        <v>13</v>
      </c>
      <c r="D11" s="14">
        <v>80000</v>
      </c>
      <c r="E11" s="14">
        <v>169073.19</v>
      </c>
      <c r="F11" s="14">
        <f t="shared" si="0"/>
        <v>89073.19</v>
      </c>
      <c r="G11" s="16">
        <f t="shared" si="1"/>
        <v>211.3414875</v>
      </c>
      <c r="H11" s="14">
        <v>505000</v>
      </c>
      <c r="I11" s="14">
        <v>567638.69999999995</v>
      </c>
      <c r="J11" s="14">
        <f t="shared" si="2"/>
        <v>62638.699999999953</v>
      </c>
      <c r="K11" s="16">
        <f t="shared" si="3"/>
        <v>112.40370297029702</v>
      </c>
    </row>
    <row r="12" spans="1:11" ht="49.5" customHeight="1">
      <c r="A12" s="14">
        <v>8</v>
      </c>
      <c r="B12" s="14" t="s">
        <v>18</v>
      </c>
      <c r="C12" s="14" t="s">
        <v>37</v>
      </c>
      <c r="D12" s="14">
        <v>3285000</v>
      </c>
      <c r="E12" s="14">
        <v>2117557.4</v>
      </c>
      <c r="F12" s="14">
        <f t="shared" si="0"/>
        <v>-1167442.6000000001</v>
      </c>
      <c r="G12" s="16">
        <f t="shared" si="1"/>
        <v>64.461412480974118</v>
      </c>
      <c r="H12" s="14">
        <v>26135000</v>
      </c>
      <c r="I12" s="14">
        <v>13491772.6</v>
      </c>
      <c r="J12" s="14">
        <f t="shared" si="2"/>
        <v>-12643227.4</v>
      </c>
      <c r="K12" s="16">
        <f t="shared" si="3"/>
        <v>51.623388559403097</v>
      </c>
    </row>
    <row r="13" spans="1:11" ht="49.5" customHeight="1">
      <c r="A13" s="14">
        <v>9</v>
      </c>
      <c r="B13" s="14" t="s">
        <v>19</v>
      </c>
      <c r="C13" s="14" t="s">
        <v>10</v>
      </c>
      <c r="D13" s="14">
        <v>35360000</v>
      </c>
      <c r="E13" s="14">
        <v>35661563</v>
      </c>
      <c r="F13" s="14">
        <f t="shared" si="0"/>
        <v>301563</v>
      </c>
      <c r="G13" s="16">
        <f t="shared" si="1"/>
        <v>100.85283653846155</v>
      </c>
      <c r="H13" s="14">
        <v>102544000</v>
      </c>
      <c r="I13" s="14">
        <v>93514121</v>
      </c>
      <c r="J13" s="14">
        <f t="shared" si="2"/>
        <v>-9029879</v>
      </c>
      <c r="K13" s="16">
        <f t="shared" si="3"/>
        <v>91.194142026837255</v>
      </c>
    </row>
  </sheetData>
  <mergeCells count="1">
    <mergeCell ref="A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H6" sqref="H6"/>
    </sheetView>
  </sheetViews>
  <sheetFormatPr defaultRowHeight="15"/>
  <cols>
    <col min="2" max="2" width="68.42578125" customWidth="1"/>
    <col min="3" max="3" width="17" customWidth="1"/>
    <col min="4" max="4" width="15.7109375" customWidth="1"/>
  </cols>
  <sheetData>
    <row r="1" spans="1:4" ht="15.75" thickBot="1">
      <c r="A1" s="3" t="s">
        <v>0</v>
      </c>
      <c r="B1" s="4" t="s">
        <v>20</v>
      </c>
      <c r="C1" s="4" t="s">
        <v>21</v>
      </c>
      <c r="D1" s="5" t="s">
        <v>22</v>
      </c>
    </row>
    <row r="2" spans="1:4" ht="35.25" customHeight="1" thickBot="1">
      <c r="A2" s="6">
        <v>1</v>
      </c>
      <c r="B2" s="1" t="s">
        <v>23</v>
      </c>
      <c r="C2" s="1" t="s">
        <v>24</v>
      </c>
      <c r="D2" s="7">
        <v>221000</v>
      </c>
    </row>
    <row r="3" spans="1:4" ht="35.25" customHeight="1" thickBot="1">
      <c r="A3" s="6">
        <v>2</v>
      </c>
      <c r="B3" s="1" t="s">
        <v>25</v>
      </c>
      <c r="C3" s="1" t="s">
        <v>24</v>
      </c>
      <c r="D3" s="7">
        <v>274000</v>
      </c>
    </row>
    <row r="4" spans="1:4" ht="35.25" customHeight="1" thickBot="1">
      <c r="A4" s="6">
        <v>3</v>
      </c>
      <c r="B4" s="1" t="s">
        <v>26</v>
      </c>
      <c r="C4" s="1" t="s">
        <v>24</v>
      </c>
      <c r="D4" s="7">
        <v>278000</v>
      </c>
    </row>
    <row r="5" spans="1:4" ht="35.25" customHeight="1" thickBot="1">
      <c r="A5" s="8">
        <v>4</v>
      </c>
      <c r="B5" s="2" t="s">
        <v>27</v>
      </c>
      <c r="C5" s="2" t="s">
        <v>24</v>
      </c>
      <c r="D5" s="9">
        <v>180000</v>
      </c>
    </row>
    <row r="6" spans="1:4" ht="35.25" customHeight="1" thickBot="1">
      <c r="A6" s="6">
        <v>5</v>
      </c>
      <c r="B6" s="1" t="s">
        <v>28</v>
      </c>
      <c r="C6" s="1" t="s">
        <v>24</v>
      </c>
      <c r="D6" s="7">
        <v>221000</v>
      </c>
    </row>
    <row r="7" spans="1:4" ht="35.25" customHeight="1" thickBot="1">
      <c r="A7" s="6">
        <v>6</v>
      </c>
      <c r="B7" s="1" t="s">
        <v>29</v>
      </c>
      <c r="C7" s="1" t="s">
        <v>24</v>
      </c>
      <c r="D7" s="7">
        <v>264000</v>
      </c>
    </row>
    <row r="8" spans="1:4" ht="35.25" customHeight="1" thickBot="1">
      <c r="A8" s="6">
        <v>7</v>
      </c>
      <c r="B8" s="1" t="s">
        <v>30</v>
      </c>
      <c r="C8" s="1" t="s">
        <v>24</v>
      </c>
      <c r="D8" s="7">
        <v>180000</v>
      </c>
    </row>
    <row r="9" spans="1:4" ht="35.25" customHeight="1" thickBot="1">
      <c r="A9" s="6">
        <v>8</v>
      </c>
      <c r="B9" s="1" t="s">
        <v>31</v>
      </c>
      <c r="C9" s="1" t="s">
        <v>24</v>
      </c>
      <c r="D9" s="7">
        <v>300300</v>
      </c>
    </row>
    <row r="10" spans="1:4" ht="35.25" customHeight="1" thickBot="1">
      <c r="A10" s="6">
        <v>9</v>
      </c>
      <c r="B10" s="1" t="s">
        <v>32</v>
      </c>
      <c r="C10" s="1" t="s">
        <v>24</v>
      </c>
      <c r="D10" s="7">
        <v>300300</v>
      </c>
    </row>
    <row r="11" spans="1:4" ht="35.25" customHeight="1" thickBot="1">
      <c r="A11" s="10">
        <v>10</v>
      </c>
      <c r="B11" s="11" t="s">
        <v>33</v>
      </c>
      <c r="C11" s="11" t="s">
        <v>24</v>
      </c>
      <c r="D11" s="12">
        <v>412500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Осн.показатели</vt:lpstr>
      <vt:lpstr>Декларация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2022-12-20T10:27:17Z</dcterms:modified>
</cp:coreProperties>
</file>