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14928" windowHeight="7968" activeTab="0"/>
  </bookViews>
  <sheets>
    <sheet name="вакант русча" sheetId="1" r:id="rId1"/>
    <sheet name="узбекча" sheetId="2" r:id="rId2"/>
    <sheet name="Лист1" sheetId="3" r:id="rId3"/>
  </sheets>
  <definedNames>
    <definedName name="_xlnm.Print_Area" localSheetId="0">'вакант русча'!$A$1:$C$221</definedName>
  </definedNames>
  <calcPr fullCalcOnLoad="1"/>
</workbook>
</file>

<file path=xl/sharedStrings.xml><?xml version="1.0" encoding="utf-8"?>
<sst xmlns="http://schemas.openxmlformats.org/spreadsheetml/2006/main" count="382" uniqueCount="308">
  <si>
    <t>Энергетик</t>
  </si>
  <si>
    <t>Жами:</t>
  </si>
  <si>
    <t>Количество вакантных мест</t>
  </si>
  <si>
    <t>Итого:</t>
  </si>
  <si>
    <t>Машинист электровоза</t>
  </si>
  <si>
    <t>№ п/п</t>
  </si>
  <si>
    <t>Нименование должности</t>
  </si>
  <si>
    <t>по исполнительному аппарату</t>
  </si>
  <si>
    <t>по филиалу "Разрез Ангренский"</t>
  </si>
  <si>
    <t>по филиалу "Завод РГТО"</t>
  </si>
  <si>
    <t>ВСЕГО:</t>
  </si>
  <si>
    <t>Наименование профессии</t>
  </si>
  <si>
    <t>по филиалу "Разрез Апартак"</t>
  </si>
  <si>
    <t>Главный инженер</t>
  </si>
  <si>
    <t>ВСЕГО :</t>
  </si>
  <si>
    <t>по филиалу "Железнодорожного транспорта"</t>
  </si>
  <si>
    <t>по филиалу " Добыча угля шахтным способом"</t>
  </si>
  <si>
    <t>по филиалу "Добыча угля шахтным способом"</t>
  </si>
  <si>
    <t>по филиалу"Строительно-монтажных работ"</t>
  </si>
  <si>
    <t>по филиалу "ГРЭ"</t>
  </si>
  <si>
    <t>по филиалу "Энергетических и телекоммуникационных сетей"</t>
  </si>
  <si>
    <t>по филиалу "АТТ"</t>
  </si>
  <si>
    <t>по филиалу "Э и ТС"</t>
  </si>
  <si>
    <t>Плотник</t>
  </si>
  <si>
    <t>Механик</t>
  </si>
  <si>
    <t>ИТОГО:</t>
  </si>
  <si>
    <t>Т/р</t>
  </si>
  <si>
    <t>Лавозим номи</t>
  </si>
  <si>
    <t>Бошқарув аппарати</t>
  </si>
  <si>
    <t>Бош директор ўринбосари умумий масалалар ва маркетинг бўйича</t>
  </si>
  <si>
    <t>Каттабухгалтер (асосий воситалар ва реализация бўйича)</t>
  </si>
  <si>
    <t>Бош механик</t>
  </si>
  <si>
    <t>Бош энергетик</t>
  </si>
  <si>
    <t>Инвестиция ва ташқи иқтисодий алоқалар департаменти бўлими етакчи мутахассис</t>
  </si>
  <si>
    <t>Ишлаб чиқаришни координациялаш бўлими бошлиғи</t>
  </si>
  <si>
    <t>“Ангрен кўмир кони” филиали бўйича</t>
  </si>
  <si>
    <t>Бош мухандис</t>
  </si>
  <si>
    <t>“Тоғ-транспорт ускуналарини созлаш заводи” филиали  бўйича</t>
  </si>
  <si>
    <t>Бош бухгалтер</t>
  </si>
  <si>
    <t>Конструктор бўлими бошлиғи</t>
  </si>
  <si>
    <t>Экскаватор участка бошлиғи</t>
  </si>
  <si>
    <t>Циклли оқим ва технологиялар учатка бошлиғи ўринбосари</t>
  </si>
  <si>
    <t>Электр таъминот участка бошлиғи</t>
  </si>
  <si>
    <t>"Курилиш-монтаж ишлари " филиали бўйича</t>
  </si>
  <si>
    <t>Ишлаб чиқариш устаси</t>
  </si>
  <si>
    <t>"Темир йул транспорти " филиали бўйича</t>
  </si>
  <si>
    <t>Юк хизмати бошлиғи</t>
  </si>
  <si>
    <t>"Апартак кўмир кони" фиилали бўйича</t>
  </si>
  <si>
    <t>"Автомобил технологик транспорти" филиали</t>
  </si>
  <si>
    <t>Лавозим, касб номи</t>
  </si>
  <si>
    <t>“Темир йўл транспортини бошқариш” филиали бўйича</t>
  </si>
  <si>
    <t>Электровоз машинисти</t>
  </si>
  <si>
    <t>Жами</t>
  </si>
  <si>
    <t>"Қурилиш монтаж ишлари" филиали</t>
  </si>
  <si>
    <t>"Шахта усулида кўмир қазиб олиш" филиали</t>
  </si>
  <si>
    <t>Коровул</t>
  </si>
  <si>
    <t>Забой оралиғидаги, кўприк типидаги перегружател машинисти ёрдамчиси</t>
  </si>
  <si>
    <t>Қўриқчи</t>
  </si>
  <si>
    <t>Умумий</t>
  </si>
  <si>
    <t>Бош муҳандис ўринбосари (ишлаб чиқариш бўйича)</t>
  </si>
  <si>
    <t>Бош муҳандис ўринбосари (тоғ-кон ишлари бўйича)</t>
  </si>
  <si>
    <t>Маркетинг бўлими мутахассиси</t>
  </si>
  <si>
    <t>Катта молиячи</t>
  </si>
  <si>
    <t>Иш юритувчи</t>
  </si>
  <si>
    <t>Махсус бўлим мутахассиси</t>
  </si>
  <si>
    <t>Режалаштириш ва иқтисод бўлими бошлиғи</t>
  </si>
  <si>
    <t>Етакчи иқтисодчи</t>
  </si>
  <si>
    <t>Меҳнат мухофазаси ва техника хавфсизлиги бўйича инспектор</t>
  </si>
  <si>
    <t>Хамшира</t>
  </si>
  <si>
    <t>"Ангрен кўмир кони" филиали</t>
  </si>
  <si>
    <t>Экскаватор машинисти</t>
  </si>
  <si>
    <t>Экскаватор машинисти ёрдамчиси</t>
  </si>
  <si>
    <t>Насос ускунаси машинисти</t>
  </si>
  <si>
    <t>Забой оралиғидаги, кўприк типидаги перегружател машинисти</t>
  </si>
  <si>
    <t>Худуд тозаловчи</t>
  </si>
  <si>
    <t>Автовишка ва автогидрокўтаргич машинисти</t>
  </si>
  <si>
    <t>Филиал бошлиғи</t>
  </si>
  <si>
    <t>Уста (электровозларни таъмирлаш бўйича)</t>
  </si>
  <si>
    <t>Ҳаракат хавфсизлиги тафтишчиси (поездлар ҳаракати)</t>
  </si>
  <si>
    <t>Катта бухгалтер</t>
  </si>
  <si>
    <t>Электр  қурилмалари таъмирлаш бўйича чилангар-электрик</t>
  </si>
  <si>
    <r>
      <t xml:space="preserve">Экскаватор машинисти ЭКГ </t>
    </r>
    <r>
      <rPr>
        <b/>
        <sz val="12"/>
        <color indexed="8"/>
        <rFont val="Times New Roman"/>
        <family val="1"/>
      </rPr>
      <t xml:space="preserve"> </t>
    </r>
  </si>
  <si>
    <t>"Апартак кўмир кони" филали бўйича</t>
  </si>
  <si>
    <t>Колонна бошлиғи (ғилдиракли техника)</t>
  </si>
  <si>
    <t>Катта энергетик</t>
  </si>
  <si>
    <t>Навбатчи механик</t>
  </si>
  <si>
    <t>БелАЗ-75131 юк ташувчи автомобил ҳайдовчиси</t>
  </si>
  <si>
    <t>HOWO Sinotruk самосвал ҳайдовчиси</t>
  </si>
  <si>
    <t>БелАЗ-75473 юк ташувчи автомобил ҳайдовчиси</t>
  </si>
  <si>
    <t>жиҳозларни таъмирлаш бўйича навбатчи электрчилангари</t>
  </si>
  <si>
    <t>К-702МБА-01-БКУ булдозер машинисти</t>
  </si>
  <si>
    <t>LIEBНЕЕR булдозер машинисти</t>
  </si>
  <si>
    <t>МАЗ-53371 юк ташувчи автомобил ҳайдовчиси</t>
  </si>
  <si>
    <t>КрАЗ-65055 самосвал ҳайдовчиси</t>
  </si>
  <si>
    <t xml:space="preserve">қоровул </t>
  </si>
  <si>
    <t>Қозонхона қурилмаси машинисти</t>
  </si>
  <si>
    <t>чилангар-гидравлик</t>
  </si>
  <si>
    <t>Ёнилғи аппарати чилангари</t>
  </si>
  <si>
    <t>Нексия енгил автомобил ҳайдовчиси</t>
  </si>
  <si>
    <t>МАN TGA 26.400 юк ташувчи автомобил ҳайдовчиси</t>
  </si>
  <si>
    <t>УАЗ енгил автомобил ҳайдовчиси</t>
  </si>
  <si>
    <t>Хизмат хоналари фарроши</t>
  </si>
  <si>
    <t>"Шахта усулида кўмир қазиб олиш" филиали бўйича</t>
  </si>
  <si>
    <t>Катта иқтисодчи</t>
  </si>
  <si>
    <t>Портлатувчи уста</t>
  </si>
  <si>
    <t>Дурадгор</t>
  </si>
  <si>
    <t>"Капитал қурилиш" филиали бўйича</t>
  </si>
  <si>
    <t>Марказий омбор мудири</t>
  </si>
  <si>
    <t>"Эва ТТ" филиали бўйича</t>
  </si>
  <si>
    <t>Тизимли ва техник хизмат кўрсатиш участкаси техник технологи</t>
  </si>
  <si>
    <t>Ишлаб чиқариш бўлими мухандис технологи</t>
  </si>
  <si>
    <t>Жихозларни таъмирлаш бўйича навбатчи электчилангар (тоғ технологик траспортга хизмат кўрсатучи)</t>
  </si>
  <si>
    <t>Жихозларни таъмирлаш бўйича навбатчи электчилангар</t>
  </si>
  <si>
    <t>"ГҚЭ" филиали бўйича</t>
  </si>
  <si>
    <t>Таъмирловчи чилангар</t>
  </si>
  <si>
    <t>жами</t>
  </si>
  <si>
    <t>по филиалу "МТСиСС"</t>
  </si>
  <si>
    <t>Булдозер машинисти</t>
  </si>
  <si>
    <t xml:space="preserve">Ортиш машинаси машинисти </t>
  </si>
  <si>
    <t>Технологик қурилмаларни таъмирловчи чилангар</t>
  </si>
  <si>
    <t>Материалларни ҳисоблаш хисобчиси</t>
  </si>
  <si>
    <t>"Моддий техника таъминоти ва ижтимоий соҳа" филиали бўйича</t>
  </si>
  <si>
    <t>Хисоб китоб бухгалтери</t>
  </si>
  <si>
    <t>Ёқилғи-мойлаш материаллари оператори</t>
  </si>
  <si>
    <t>Тикувчи</t>
  </si>
  <si>
    <t>Электровоз машинисти ёрдамчиси</t>
  </si>
  <si>
    <t>Тепловоз машинисти</t>
  </si>
  <si>
    <t>Автомотриса машинисти ёрдамчиси</t>
  </si>
  <si>
    <t>Ағдарма плуг машинисти</t>
  </si>
  <si>
    <t>Қозонхона машинисти</t>
  </si>
  <si>
    <t>Темир йўл хизмати бошлиғи ўринбосари</t>
  </si>
  <si>
    <t>Темир йўл хизмати №4 учкастка бошлиғи</t>
  </si>
  <si>
    <t>Фуқаро мухофазаси (ва ФВ) бўйича мухандис</t>
  </si>
  <si>
    <t>Ёқилғи энергетика манбалари бўйича мухандис</t>
  </si>
  <si>
    <t>Етакчи мухандис</t>
  </si>
  <si>
    <t>ИСТАНА автобус ҳайдовчиси</t>
  </si>
  <si>
    <t>MAN TGS33.360 самосвал хайдовчиси</t>
  </si>
  <si>
    <t>Тракторчи</t>
  </si>
  <si>
    <t>Л.Т.Муталимовнинг</t>
  </si>
  <si>
    <t xml:space="preserve"> “Ўзбеккўмир” АЖ тизимига кирувчи корхоналарда 01.08.2021 йил ҳолатига мавжуд бўлган бўш иш ўринлари (вакант лавозимлар) тўғрисида маълумот (инженер техник ходимлар)</t>
  </si>
  <si>
    <t>Бўш иш ўринлар сони</t>
  </si>
  <si>
    <t>“Ўзбеккўмир” АЖ тизимига кирувчи корхоналарда 01.08.2021 йил ҳолатига мавжуд бўлган бўш иш ўринлари (вакант лавозимлар) тўғрисида маълумот (ишчи ходимлар)</t>
  </si>
  <si>
    <t>Проходкачи</t>
  </si>
  <si>
    <t>Бош маркшейдер</t>
  </si>
  <si>
    <t>Ишлаб чикариш устаси</t>
  </si>
  <si>
    <t>Маркшейдер</t>
  </si>
  <si>
    <t xml:space="preserve">Машинист экскаватор </t>
  </si>
  <si>
    <t xml:space="preserve">Помощник машиниста экскаватора </t>
  </si>
  <si>
    <t xml:space="preserve">Машинист буравой установки </t>
  </si>
  <si>
    <t xml:space="preserve">Помощник машиниста  буравой установки </t>
  </si>
  <si>
    <t>Электрослесарь по ремонту оборудования</t>
  </si>
  <si>
    <t>Слесарь по ремонту оборудования</t>
  </si>
  <si>
    <t xml:space="preserve">Электрогазосварщик </t>
  </si>
  <si>
    <t>Токарь</t>
  </si>
  <si>
    <t>Охраник</t>
  </si>
  <si>
    <t>Сторож (на 6 месяц)</t>
  </si>
  <si>
    <t>Мастер ЦПТ</t>
  </si>
  <si>
    <t>Электрогазосварщик</t>
  </si>
  <si>
    <t>Электрослесарь дежурный и по ремонту оборудования</t>
  </si>
  <si>
    <t>Юрисконсульт</t>
  </si>
  <si>
    <t>Инженер по гражданской защите (черезвычайным ситуациям)</t>
  </si>
  <si>
    <t>Машинист мотовоза</t>
  </si>
  <si>
    <t>Машинист автомотрисы</t>
  </si>
  <si>
    <t>Монтер пути</t>
  </si>
  <si>
    <t>Мастер-взрывник</t>
  </si>
  <si>
    <t>Заместитель начальника филиала</t>
  </si>
  <si>
    <t>Начальник второго отдела</t>
  </si>
  <si>
    <t>Ведущий специалист службы перспективного развития и инновационных технологий</t>
  </si>
  <si>
    <t>по филиалу "Автомобильного и технологического транспорта"</t>
  </si>
  <si>
    <t>по филиалу "Завод по ремонту горно-транспортного оборудования"</t>
  </si>
  <si>
    <t>Начальник ОТиЗ</t>
  </si>
  <si>
    <t>Помощник машиниста мотовоза</t>
  </si>
  <si>
    <t>Машинист экскаватора</t>
  </si>
  <si>
    <t xml:space="preserve">Машинист конвейера </t>
  </si>
  <si>
    <t>Начальник участка</t>
  </si>
  <si>
    <t>КАМАЗ-55 КС 45721 машинист крана автомобильного</t>
  </si>
  <si>
    <t>Ведущий специалист (по электромеханике)</t>
  </si>
  <si>
    <t>по филиалу "КС"</t>
  </si>
  <si>
    <t>Машинист козлового крана</t>
  </si>
  <si>
    <t>Помощник машиниста крана (ж/д)</t>
  </si>
  <si>
    <t xml:space="preserve">Слесарь по ремонту подвижного состава </t>
  </si>
  <si>
    <t>Слесарь – ремонтник экскаваторный участок</t>
  </si>
  <si>
    <t>Кузнец ручной ковки</t>
  </si>
  <si>
    <t>Машинист котелной установки</t>
  </si>
  <si>
    <t>Электрослесарь подземный</t>
  </si>
  <si>
    <t>Сторож (АБК-2)</t>
  </si>
  <si>
    <t>Ведущий специалист сектора по координации разработки и экспертизы проектной документации</t>
  </si>
  <si>
    <t>Бухгалтер (по учету материального отдела)</t>
  </si>
  <si>
    <t>Помощник машинист перегружатель</t>
  </si>
  <si>
    <t>Электромонтер станционного оборудования радиофикации</t>
  </si>
  <si>
    <t>ИНФОРМАЦИЯ 
по вакантным рабочим местам по АО "Узбекуголь" на 10.11.2023 г.</t>
  </si>
  <si>
    <t>Рабочий по производственное  бани</t>
  </si>
  <si>
    <t>Вызрывник</t>
  </si>
  <si>
    <t>Машинист крана козлового</t>
  </si>
  <si>
    <t>Водитель автомобиля (грузового) Коматсу-НD-785-7 (90 тн), БелАЗ-75131,75135</t>
  </si>
  <si>
    <t>Машинист экскаватора               DOOSAN DX</t>
  </si>
  <si>
    <t>ТТЗ-80 САГ тракторист</t>
  </si>
  <si>
    <t>Слесарь по ремонту дорожно строителных машин и тракторов</t>
  </si>
  <si>
    <t>Водитель легкового автомобиля Тико</t>
  </si>
  <si>
    <t>Сторож</t>
  </si>
  <si>
    <t>Помощник машиниста электровоза</t>
  </si>
  <si>
    <t>Машинист ж\д крана</t>
  </si>
  <si>
    <t xml:space="preserve">Составитель поездов  </t>
  </si>
  <si>
    <t xml:space="preserve">Осмотрщик ремонтник </t>
  </si>
  <si>
    <t>Электрослесарь по ремонту технологичесого оборудования</t>
  </si>
  <si>
    <t>Машинист мостового крана</t>
  </si>
  <si>
    <t>Начальник филиала</t>
  </si>
  <si>
    <t>Начальник службы тяги</t>
  </si>
  <si>
    <t>Начальник грузовой службы</t>
  </si>
  <si>
    <t>Механик УММ</t>
  </si>
  <si>
    <t>Заместитель службы пути (по передвижным путям)</t>
  </si>
  <si>
    <t>Заместитель начальника участка электрификации</t>
  </si>
  <si>
    <t>Ревизор дорожный по безопасности движения путей</t>
  </si>
  <si>
    <t xml:space="preserve">Машинист-инструктор л/б </t>
  </si>
  <si>
    <t>Мастер депо по ремонту тепловозов</t>
  </si>
  <si>
    <t>Техник-технолог</t>
  </si>
  <si>
    <t>Экономист по труду</t>
  </si>
  <si>
    <t>Бухгалтер по МБП</t>
  </si>
  <si>
    <t>Дежурный по ж/д станцци</t>
  </si>
  <si>
    <t>Электромеханик СЦБ</t>
  </si>
  <si>
    <t>Электромеханик УЭФ</t>
  </si>
  <si>
    <t>Ведущий специалист (по коррупции)</t>
  </si>
  <si>
    <t>Ведущий специалист(закупочного трансформационного отдела)</t>
  </si>
  <si>
    <t>Экспедитор (по ГСМ)</t>
  </si>
  <si>
    <t>Подсобный рабочий</t>
  </si>
  <si>
    <t xml:space="preserve"> Первый заместитель генерального директора(по локализации, расширения кооперативных связей в промышленности и информационных технологий)</t>
  </si>
  <si>
    <t>Заместитель генерального директора( по производству)</t>
  </si>
  <si>
    <t>Заместитель генерального директора( по эксплуатации  и ремонта)</t>
  </si>
  <si>
    <t>Заместитель генерального директора( по режиму и кадрам)</t>
  </si>
  <si>
    <t>Начальник службы безопасности</t>
  </si>
  <si>
    <t>Ведущий специалист службы безопасности</t>
  </si>
  <si>
    <t>Ведущий экономист отдела  по экономическому анализу  и прогнозирования</t>
  </si>
  <si>
    <t>Инспектор по учету и бронированию военнообязанных второго отдела</t>
  </si>
  <si>
    <t>Юрисконсульт юридического отдела</t>
  </si>
  <si>
    <t>Преподаватель-методист учебного центра</t>
  </si>
  <si>
    <t>Ведущий специалист отдела охраны труда, технической и промышленной безопасности и экологии</t>
  </si>
  <si>
    <t>Начальник отдела маркетинга и поставки продукции</t>
  </si>
  <si>
    <t>Специалист отдела маркетинга и поставки продукции</t>
  </si>
  <si>
    <t xml:space="preserve"> инженер ОТиТБ</t>
  </si>
  <si>
    <t>Заместитель начальника участка</t>
  </si>
  <si>
    <t xml:space="preserve">Мастер дорожный </t>
  </si>
  <si>
    <t>начальник смены</t>
  </si>
  <si>
    <t>Электромеханик  (АСУ)</t>
  </si>
  <si>
    <t>Мастер участка нестандартизированного оборудования</t>
  </si>
  <si>
    <t>Мастер электро – ремонтного участка</t>
  </si>
  <si>
    <t>Инженер конструктор</t>
  </si>
  <si>
    <t>Старший бухгалтер  (материаль ный)</t>
  </si>
  <si>
    <t>Диспетчер автомобильного транспорта</t>
  </si>
  <si>
    <t>Старший диспетчер</t>
  </si>
  <si>
    <t>Экспедитор по перевозке грузов</t>
  </si>
  <si>
    <t>Начальник ж/д станции (грузовая служба)</t>
  </si>
  <si>
    <t>Бухгалтер по ГСМ</t>
  </si>
  <si>
    <t xml:space="preserve">Таксировщик </t>
  </si>
  <si>
    <t>1(д/о)</t>
  </si>
  <si>
    <t>Мастер горный</t>
  </si>
  <si>
    <t xml:space="preserve">Начальник участка Дробильно-сортировочный </t>
  </si>
  <si>
    <t xml:space="preserve">Вед.спец по кадрам                                                                                                                                                                             1  </t>
  </si>
  <si>
    <t>Начальник участка Гараж                                                                                                                                                                   1</t>
  </si>
  <si>
    <t>Машинист насосной установки</t>
  </si>
  <si>
    <t>Машиниста  перегружателя</t>
  </si>
  <si>
    <t xml:space="preserve">Машинист крана </t>
  </si>
  <si>
    <t>слесарь гидравлик</t>
  </si>
  <si>
    <t xml:space="preserve">Зуборезчик </t>
  </si>
  <si>
    <t>Штукатур</t>
  </si>
  <si>
    <t>Охранник</t>
  </si>
  <si>
    <t>Водитель автомобиля грузового</t>
  </si>
  <si>
    <t>Машинист погрузочной машины</t>
  </si>
  <si>
    <t>Машинист крана автомобильного</t>
  </si>
  <si>
    <t>Электрослесарь дежурный по ремонту оборудования монтажно-наладочного участка</t>
  </si>
  <si>
    <t>Электромонтёр канализационных сооружений</t>
  </si>
  <si>
    <t>Электромонтёр по ремонту и обслуживанию электрооборудования (ДРОБ)</t>
  </si>
  <si>
    <t>Слесарь электрик участок по ремонту и подготовку электрооборудования</t>
  </si>
  <si>
    <t>Подсобный рабочий участок по ремонту и подготовку электрооборудования</t>
  </si>
  <si>
    <t>Электромонтёр электротехнической лаборатории</t>
  </si>
  <si>
    <t xml:space="preserve">Машинист погрузочной машиниы     DOOSAN </t>
  </si>
  <si>
    <t>MAN TGS-33.360 водитель самосвала</t>
  </si>
  <si>
    <t>Машинист булдозера Т-35</t>
  </si>
  <si>
    <t>Водитель легкового автомобиля Кобалт, Chevrolet Malibu, Chevrolet Neksiya</t>
  </si>
  <si>
    <t>Водитель грузового автомобиля Зил -4502</t>
  </si>
  <si>
    <t>Водитель грузового автомобиля ГАЗ-5312</t>
  </si>
  <si>
    <t>Водитель грузового автомобиля КАМАЗ-5320</t>
  </si>
  <si>
    <t xml:space="preserve">Водитель грузового автомобиля КАМАЗ-43118 </t>
  </si>
  <si>
    <t xml:space="preserve">Водитель автобуса КАМАЗ-43118 (вахта), MAN TGM-13.240 </t>
  </si>
  <si>
    <t>Водитель автобуса ISUZU</t>
  </si>
  <si>
    <t>машинист булдозера    K-702MBA-01-BKU</t>
  </si>
  <si>
    <t>Машинист тепловоза</t>
  </si>
  <si>
    <t>Дежурный стрелочного поста</t>
  </si>
  <si>
    <t>Слесарь-электик по ремонту электрооборудования</t>
  </si>
  <si>
    <t>Электрослесарь (слесарь) дежурный и по ремонту  оборудования</t>
  </si>
  <si>
    <t>Дежурный по переезду</t>
  </si>
  <si>
    <t>Прессовщик изд.из резины</t>
  </si>
  <si>
    <t xml:space="preserve">Весовщик </t>
  </si>
  <si>
    <t>2(1д/о)</t>
  </si>
  <si>
    <t>4(КВОТА) -1 многодетный</t>
  </si>
  <si>
    <t>Кузнец на прессах и молотах</t>
  </si>
  <si>
    <t>1(1д/о)</t>
  </si>
  <si>
    <t>Проходчик</t>
  </si>
  <si>
    <t>Электрослесар по ремонту горного оборудования</t>
  </si>
  <si>
    <t>Машинист подъемной машины</t>
  </si>
  <si>
    <t>Машинист буровых установок</t>
  </si>
  <si>
    <t>Помощник машиниста буровых установок</t>
  </si>
  <si>
    <t>Машинист насосных устоновок</t>
  </si>
  <si>
    <t>ИНФОРМАЦИЯ 
по вакантным рабочим (ИТР) местам по АО "Узбекуголь" на 06.02.2024 г.</t>
  </si>
  <si>
    <t>Водитель ЛАДА ВИС</t>
  </si>
  <si>
    <t>Электрослесарь</t>
  </si>
  <si>
    <t>Машинист  ЭКГ №25</t>
  </si>
  <si>
    <t>Водитель самосвал ВеLAZ-75135</t>
  </si>
  <si>
    <t>машинист погрузочный машины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</si>
</sst>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6" fillId="34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/>
    </xf>
    <xf numFmtId="0" fontId="56" fillId="35" borderId="0" xfId="0" applyFont="1" applyFill="1" applyAlignment="1">
      <alignment/>
    </xf>
    <xf numFmtId="0" fontId="57" fillId="33" borderId="12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left" vertical="center"/>
    </xf>
    <xf numFmtId="0" fontId="7" fillId="33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9" fillId="33" borderId="14" xfId="53" applyFont="1" applyFill="1" applyBorder="1" applyAlignment="1">
      <alignment horizontal="left" vertical="center" wrapText="1"/>
      <protection/>
    </xf>
    <xf numFmtId="0" fontId="8" fillId="33" borderId="14" xfId="55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33" borderId="14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0" fontId="59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0" fillId="37" borderId="0" xfId="0" applyFill="1" applyAlignment="1">
      <alignment/>
    </xf>
    <xf numFmtId="0" fontId="54" fillId="3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top"/>
    </xf>
    <xf numFmtId="0" fontId="0" fillId="18" borderId="0" xfId="0" applyFill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10" fillId="33" borderId="10" xfId="55" applyFont="1" applyFill="1" applyBorder="1" applyAlignment="1">
      <alignment horizontal="left" vertical="center" wrapText="1"/>
      <protection/>
    </xf>
    <xf numFmtId="0" fontId="66" fillId="33" borderId="10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 horizontal="left" wrapText="1"/>
    </xf>
    <xf numFmtId="0" fontId="59" fillId="0" borderId="12" xfId="0" applyFont="1" applyBorder="1" applyAlignment="1">
      <alignment horizontal="left" vertical="center" wrapText="1"/>
    </xf>
    <xf numFmtId="0" fontId="63" fillId="33" borderId="14" xfId="0" applyFont="1" applyFill="1" applyBorder="1" applyAlignment="1">
      <alignment/>
    </xf>
    <xf numFmtId="0" fontId="59" fillId="33" borderId="15" xfId="0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 wrapText="1"/>
    </xf>
    <xf numFmtId="0" fontId="54" fillId="12" borderId="12" xfId="0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54" fillId="18" borderId="10" xfId="0" applyFont="1" applyFill="1" applyBorder="1" applyAlignment="1">
      <alignment horizontal="center" vertical="center"/>
    </xf>
    <xf numFmtId="0" fontId="54" fillId="12" borderId="13" xfId="0" applyFont="1" applyFill="1" applyBorder="1" applyAlignment="1">
      <alignment horizontal="center" vertical="center"/>
    </xf>
    <xf numFmtId="0" fontId="54" fillId="12" borderId="15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4" fillId="18" borderId="16" xfId="0" applyFont="1" applyFill="1" applyBorder="1" applyAlignment="1">
      <alignment horizontal="center" vertical="center" wrapText="1"/>
    </xf>
    <xf numFmtId="0" fontId="54" fillId="18" borderId="17" xfId="0" applyFont="1" applyFill="1" applyBorder="1" applyAlignment="1">
      <alignment horizontal="center" vertical="center" wrapText="1"/>
    </xf>
    <xf numFmtId="0" fontId="54" fillId="18" borderId="18" xfId="0" applyFont="1" applyFill="1" applyBorder="1" applyAlignment="1">
      <alignment horizontal="center" vertical="center" wrapText="1"/>
    </xf>
    <xf numFmtId="0" fontId="54" fillId="18" borderId="16" xfId="0" applyFont="1" applyFill="1" applyBorder="1" applyAlignment="1">
      <alignment horizontal="center"/>
    </xf>
    <xf numFmtId="0" fontId="54" fillId="18" borderId="17" xfId="0" applyFont="1" applyFill="1" applyBorder="1" applyAlignment="1">
      <alignment horizontal="center"/>
    </xf>
    <xf numFmtId="0" fontId="54" fillId="18" borderId="18" xfId="0" applyFont="1" applyFill="1" applyBorder="1" applyAlignment="1">
      <alignment horizontal="center"/>
    </xf>
    <xf numFmtId="0" fontId="54" fillId="18" borderId="16" xfId="0" applyFont="1" applyFill="1" applyBorder="1" applyAlignment="1">
      <alignment horizontal="center" vertical="center"/>
    </xf>
    <xf numFmtId="0" fontId="54" fillId="18" borderId="17" xfId="0" applyFont="1" applyFill="1" applyBorder="1" applyAlignment="1">
      <alignment horizontal="center" vertical="center"/>
    </xf>
    <xf numFmtId="0" fontId="54" fillId="18" borderId="18" xfId="0" applyFont="1" applyFill="1" applyBorder="1" applyAlignment="1">
      <alignment horizontal="center" vertical="center"/>
    </xf>
    <xf numFmtId="0" fontId="54" fillId="18" borderId="13" xfId="0" applyFont="1" applyFill="1" applyBorder="1" applyAlignment="1">
      <alignment horizontal="center" vertical="center"/>
    </xf>
    <xf numFmtId="0" fontId="54" fillId="18" borderId="15" xfId="0" applyFont="1" applyFill="1" applyBorder="1" applyAlignment="1">
      <alignment horizontal="center" vertical="center"/>
    </xf>
    <xf numFmtId="0" fontId="54" fillId="18" borderId="11" xfId="0" applyFont="1" applyFill="1" applyBorder="1" applyAlignment="1">
      <alignment horizontal="center" vertical="center"/>
    </xf>
    <xf numFmtId="0" fontId="54" fillId="18" borderId="13" xfId="0" applyFont="1" applyFill="1" applyBorder="1" applyAlignment="1">
      <alignment horizontal="center"/>
    </xf>
    <xf numFmtId="0" fontId="54" fillId="18" borderId="15" xfId="0" applyFont="1" applyFill="1" applyBorder="1" applyAlignment="1">
      <alignment horizontal="center"/>
    </xf>
    <xf numFmtId="0" fontId="54" fillId="18" borderId="11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 wrapText="1"/>
    </xf>
    <xf numFmtId="0" fontId="54" fillId="18" borderId="15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/>
    </xf>
    <xf numFmtId="0" fontId="54" fillId="12" borderId="13" xfId="0" applyFont="1" applyFill="1" applyBorder="1" applyAlignment="1">
      <alignment horizontal="center"/>
    </xf>
    <xf numFmtId="0" fontId="54" fillId="12" borderId="15" xfId="0" applyFont="1" applyFill="1" applyBorder="1" applyAlignment="1">
      <alignment horizontal="center"/>
    </xf>
    <xf numFmtId="0" fontId="54" fillId="12" borderId="11" xfId="0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5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center" vertical="top"/>
    </xf>
    <xf numFmtId="0" fontId="57" fillId="35" borderId="15" xfId="0" applyFont="1" applyFill="1" applyBorder="1" applyAlignment="1">
      <alignment horizontal="center" vertical="top"/>
    </xf>
    <xf numFmtId="0" fontId="57" fillId="35" borderId="11" xfId="0" applyFont="1" applyFill="1" applyBorder="1" applyAlignment="1">
      <alignment horizontal="center" vertical="top"/>
    </xf>
    <xf numFmtId="0" fontId="57" fillId="35" borderId="13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view="pageBreakPreview" zoomScale="110" zoomScaleNormal="82" zoomScaleSheetLayoutView="110" zoomScalePageLayoutView="0" workbookViewId="0" topLeftCell="A25">
      <selection activeCell="B208" sqref="B208"/>
    </sheetView>
  </sheetViews>
  <sheetFormatPr defaultColWidth="11.8515625" defaultRowHeight="15"/>
  <cols>
    <col min="1" max="1" width="7.00390625" style="2" customWidth="1"/>
    <col min="2" max="2" width="102.140625" style="2" customWidth="1"/>
    <col min="3" max="3" width="15.00390625" style="2" customWidth="1"/>
    <col min="4" max="4" width="0.71875" style="2" customWidth="1"/>
    <col min="5" max="16384" width="11.8515625" style="2" customWidth="1"/>
  </cols>
  <sheetData>
    <row r="1" spans="1:3" ht="33.75" customHeight="1">
      <c r="A1" s="127" t="s">
        <v>302</v>
      </c>
      <c r="B1" s="127"/>
      <c r="C1" s="127"/>
    </row>
    <row r="2" spans="1:3" ht="48" customHeight="1">
      <c r="A2" s="50" t="s">
        <v>5</v>
      </c>
      <c r="B2" s="50" t="s">
        <v>6</v>
      </c>
      <c r="C2" s="4" t="s">
        <v>2</v>
      </c>
    </row>
    <row r="3" spans="1:3" ht="16.5">
      <c r="A3" s="130" t="s">
        <v>7</v>
      </c>
      <c r="B3" s="130"/>
      <c r="C3" s="130"/>
    </row>
    <row r="4" spans="1:3" ht="33" customHeight="1">
      <c r="A4" s="54">
        <v>1</v>
      </c>
      <c r="B4" s="89" t="s">
        <v>225</v>
      </c>
      <c r="C4" s="59">
        <v>1</v>
      </c>
    </row>
    <row r="5" spans="1:3" ht="16.5">
      <c r="A5" s="53">
        <v>2</v>
      </c>
      <c r="B5" s="89" t="s">
        <v>226</v>
      </c>
      <c r="C5" s="59">
        <v>1</v>
      </c>
    </row>
    <row r="6" spans="1:3" ht="16.5">
      <c r="A6" s="53">
        <v>3</v>
      </c>
      <c r="B6" s="89" t="s">
        <v>227</v>
      </c>
      <c r="C6" s="59">
        <v>1</v>
      </c>
    </row>
    <row r="7" spans="1:3" ht="16.5">
      <c r="A7" s="54">
        <v>4</v>
      </c>
      <c r="B7" s="89" t="s">
        <v>228</v>
      </c>
      <c r="C7" s="59">
        <v>1</v>
      </c>
    </row>
    <row r="8" spans="1:3" ht="16.5">
      <c r="A8" s="53">
        <v>5</v>
      </c>
      <c r="B8" s="89" t="s">
        <v>229</v>
      </c>
      <c r="C8" s="5">
        <v>1</v>
      </c>
    </row>
    <row r="9" spans="1:3" ht="16.5">
      <c r="A9" s="53">
        <v>6</v>
      </c>
      <c r="B9" s="89" t="s">
        <v>230</v>
      </c>
      <c r="C9" s="5">
        <v>2</v>
      </c>
    </row>
    <row r="10" spans="1:3" ht="16.5">
      <c r="A10" s="54">
        <v>7</v>
      </c>
      <c r="B10" s="89" t="s">
        <v>231</v>
      </c>
      <c r="C10" s="5">
        <v>1</v>
      </c>
    </row>
    <row r="11" spans="1:3" ht="16.5">
      <c r="A11" s="53">
        <v>8</v>
      </c>
      <c r="B11" s="89" t="s">
        <v>145</v>
      </c>
      <c r="C11" s="5">
        <v>1</v>
      </c>
    </row>
    <row r="12" spans="1:3" ht="16.5">
      <c r="A12" s="53">
        <v>9</v>
      </c>
      <c r="B12" s="89" t="s">
        <v>166</v>
      </c>
      <c r="C12" s="5">
        <v>1</v>
      </c>
    </row>
    <row r="13" spans="1:3" ht="16.5">
      <c r="A13" s="54">
        <v>10</v>
      </c>
      <c r="B13" s="89" t="s">
        <v>232</v>
      </c>
      <c r="C13" s="5">
        <v>1</v>
      </c>
    </row>
    <row r="14" spans="1:3" ht="16.5">
      <c r="A14" s="53">
        <v>11</v>
      </c>
      <c r="B14" s="89" t="s">
        <v>233</v>
      </c>
      <c r="C14" s="5">
        <v>3</v>
      </c>
    </row>
    <row r="15" spans="1:3" ht="16.5">
      <c r="A15" s="53">
        <v>12</v>
      </c>
      <c r="B15" s="89" t="s">
        <v>186</v>
      </c>
      <c r="C15" s="5">
        <v>1</v>
      </c>
    </row>
    <row r="16" spans="1:3" ht="16.5">
      <c r="A16" s="53">
        <v>13</v>
      </c>
      <c r="B16" s="89" t="s">
        <v>167</v>
      </c>
      <c r="C16" s="5">
        <v>1</v>
      </c>
    </row>
    <row r="17" spans="1:3" ht="16.5">
      <c r="A17" s="53">
        <v>14</v>
      </c>
      <c r="B17" s="89" t="s">
        <v>234</v>
      </c>
      <c r="C17" s="5">
        <v>1</v>
      </c>
    </row>
    <row r="18" spans="1:3" ht="16.5">
      <c r="A18" s="53">
        <v>15</v>
      </c>
      <c r="B18" s="89" t="s">
        <v>235</v>
      </c>
      <c r="C18" s="5">
        <v>1</v>
      </c>
    </row>
    <row r="19" spans="1:3" ht="16.5">
      <c r="A19" s="54">
        <v>16</v>
      </c>
      <c r="B19" s="89" t="s">
        <v>236</v>
      </c>
      <c r="C19" s="5">
        <v>1</v>
      </c>
    </row>
    <row r="20" spans="1:3" ht="16.5">
      <c r="A20" s="54">
        <v>17</v>
      </c>
      <c r="B20" s="89" t="s">
        <v>237</v>
      </c>
      <c r="C20" s="5">
        <v>1</v>
      </c>
    </row>
    <row r="21" spans="1:3" ht="13.5" customHeight="1">
      <c r="A21" s="85" t="s">
        <v>3</v>
      </c>
      <c r="B21" s="83"/>
      <c r="C21" s="86">
        <v>20</v>
      </c>
    </row>
    <row r="22" spans="1:3" ht="16.5">
      <c r="A22" s="131" t="s">
        <v>8</v>
      </c>
      <c r="B22" s="132"/>
      <c r="C22" s="133"/>
    </row>
    <row r="23" spans="1:3" ht="16.5">
      <c r="A23" s="58">
        <v>1</v>
      </c>
      <c r="B23" s="89" t="s">
        <v>170</v>
      </c>
      <c r="C23" s="59">
        <v>1</v>
      </c>
    </row>
    <row r="24" spans="1:3" ht="16.5">
      <c r="A24" s="62">
        <v>2</v>
      </c>
      <c r="B24" s="89" t="s">
        <v>238</v>
      </c>
      <c r="C24" s="59">
        <v>1</v>
      </c>
    </row>
    <row r="25" spans="1:3" ht="16.5">
      <c r="A25" s="58">
        <v>3</v>
      </c>
      <c r="B25" s="89" t="s">
        <v>145</v>
      </c>
      <c r="C25" s="59">
        <v>1</v>
      </c>
    </row>
    <row r="26" spans="1:3" ht="16.5">
      <c r="A26" s="58">
        <v>4</v>
      </c>
      <c r="B26" s="101" t="s">
        <v>174</v>
      </c>
      <c r="C26" s="6">
        <v>1</v>
      </c>
    </row>
    <row r="27" spans="1:3" ht="16.5">
      <c r="A27" s="62">
        <v>5</v>
      </c>
      <c r="B27" s="101" t="s">
        <v>239</v>
      </c>
      <c r="C27" s="6">
        <v>1</v>
      </c>
    </row>
    <row r="28" spans="1:3" ht="16.5">
      <c r="A28" s="62">
        <v>6</v>
      </c>
      <c r="B28" s="89" t="s">
        <v>240</v>
      </c>
      <c r="C28" s="6">
        <v>1</v>
      </c>
    </row>
    <row r="29" spans="1:3" ht="16.5">
      <c r="A29" s="58">
        <v>7</v>
      </c>
      <c r="B29" s="89" t="s">
        <v>241</v>
      </c>
      <c r="C29" s="6">
        <v>1</v>
      </c>
    </row>
    <row r="30" spans="1:3" ht="16.5">
      <c r="A30" s="58">
        <v>8</v>
      </c>
      <c r="B30" s="89" t="s">
        <v>187</v>
      </c>
      <c r="C30" s="6">
        <v>1</v>
      </c>
    </row>
    <row r="31" spans="1:3" ht="16.5">
      <c r="A31" s="58">
        <v>9</v>
      </c>
      <c r="B31" s="89" t="s">
        <v>242</v>
      </c>
      <c r="C31" s="6">
        <v>1</v>
      </c>
    </row>
    <row r="32" spans="1:3" ht="16.5">
      <c r="A32" s="7" t="s">
        <v>3</v>
      </c>
      <c r="B32" s="58"/>
      <c r="C32" s="51">
        <f>SUM(C23:C31)</f>
        <v>9</v>
      </c>
    </row>
    <row r="33" spans="1:3" ht="16.5">
      <c r="A33" s="115" t="s">
        <v>169</v>
      </c>
      <c r="B33" s="116"/>
      <c r="C33" s="117"/>
    </row>
    <row r="34" spans="1:3" ht="16.5">
      <c r="A34" s="62">
        <v>1</v>
      </c>
      <c r="B34" s="89" t="s">
        <v>13</v>
      </c>
      <c r="C34" s="87">
        <v>1</v>
      </c>
    </row>
    <row r="35" spans="1:3" ht="16.5">
      <c r="A35" s="63">
        <v>2</v>
      </c>
      <c r="B35" s="89" t="s">
        <v>246</v>
      </c>
      <c r="C35" s="88">
        <v>1</v>
      </c>
    </row>
    <row r="36" spans="1:3" ht="16.5">
      <c r="A36" s="63">
        <v>3</v>
      </c>
      <c r="B36" s="89" t="s">
        <v>243</v>
      </c>
      <c r="C36" s="88">
        <v>1</v>
      </c>
    </row>
    <row r="37" spans="1:3" ht="16.5">
      <c r="A37" s="63">
        <v>4</v>
      </c>
      <c r="B37" s="89" t="s">
        <v>244</v>
      </c>
      <c r="C37" s="88">
        <v>1</v>
      </c>
    </row>
    <row r="38" spans="1:3" ht="16.5">
      <c r="A38" s="63">
        <v>5</v>
      </c>
      <c r="B38" s="89" t="s">
        <v>156</v>
      </c>
      <c r="C38" s="88">
        <v>1</v>
      </c>
    </row>
    <row r="39" spans="1:3" ht="16.5">
      <c r="A39" s="63">
        <v>6</v>
      </c>
      <c r="B39" s="89" t="s">
        <v>245</v>
      </c>
      <c r="C39" s="88">
        <v>1</v>
      </c>
    </row>
    <row r="40" spans="1:3" ht="16.5">
      <c r="A40" s="85" t="s">
        <v>3</v>
      </c>
      <c r="B40" s="86"/>
      <c r="C40" s="51">
        <v>6</v>
      </c>
    </row>
    <row r="41" spans="1:3" ht="16.5">
      <c r="A41" s="118" t="s">
        <v>18</v>
      </c>
      <c r="B41" s="119"/>
      <c r="C41" s="120"/>
    </row>
    <row r="42" spans="1:3" ht="15">
      <c r="A42" s="54">
        <v>1</v>
      </c>
      <c r="B42" s="90" t="s">
        <v>174</v>
      </c>
      <c r="C42" s="17">
        <v>1</v>
      </c>
    </row>
    <row r="43" spans="1:3" ht="15">
      <c r="A43" s="54">
        <v>2</v>
      </c>
      <c r="B43" s="90" t="s">
        <v>174</v>
      </c>
      <c r="C43" s="17">
        <v>1</v>
      </c>
    </row>
    <row r="44" spans="1:3" ht="15">
      <c r="A44" s="54">
        <v>3</v>
      </c>
      <c r="B44" s="90" t="s">
        <v>247</v>
      </c>
      <c r="C44" s="17">
        <v>1</v>
      </c>
    </row>
    <row r="45" spans="1:3" ht="16.5">
      <c r="A45" s="7" t="s">
        <v>3</v>
      </c>
      <c r="B45" s="67"/>
      <c r="C45" s="51">
        <v>3</v>
      </c>
    </row>
    <row r="46" spans="1:3" ht="16.5">
      <c r="A46" s="107" t="s">
        <v>20</v>
      </c>
      <c r="B46" s="107"/>
      <c r="C46" s="107"/>
    </row>
    <row r="47" spans="1:3" ht="16.5">
      <c r="A47" s="121" t="s">
        <v>168</v>
      </c>
      <c r="B47" s="122"/>
      <c r="C47" s="123"/>
    </row>
    <row r="48" spans="1:3" ht="16.5">
      <c r="A48" s="51">
        <v>1</v>
      </c>
      <c r="B48" s="41" t="s">
        <v>159</v>
      </c>
      <c r="C48" s="3">
        <v>1</v>
      </c>
    </row>
    <row r="49" spans="1:3" ht="16.5">
      <c r="A49" s="51">
        <v>2</v>
      </c>
      <c r="B49" s="41" t="s">
        <v>145</v>
      </c>
      <c r="C49" s="3">
        <v>1</v>
      </c>
    </row>
    <row r="50" spans="1:3" ht="16.5">
      <c r="A50" s="51">
        <v>3</v>
      </c>
      <c r="B50" s="41" t="s">
        <v>160</v>
      </c>
      <c r="C50" s="3">
        <v>1</v>
      </c>
    </row>
    <row r="51" spans="1:3" ht="16.5">
      <c r="A51" s="63">
        <v>4</v>
      </c>
      <c r="B51" s="41" t="s">
        <v>248</v>
      </c>
      <c r="C51" s="3">
        <v>1</v>
      </c>
    </row>
    <row r="52" spans="1:3" ht="16.5">
      <c r="A52" s="63">
        <v>5</v>
      </c>
      <c r="B52" s="41" t="s">
        <v>249</v>
      </c>
      <c r="C52" s="3">
        <v>1</v>
      </c>
    </row>
    <row r="53" spans="1:3" ht="16.5">
      <c r="A53" s="7" t="s">
        <v>3</v>
      </c>
      <c r="B53" s="51"/>
      <c r="C53" s="51">
        <v>5</v>
      </c>
    </row>
    <row r="54" spans="1:4" ht="16.5">
      <c r="A54" s="128" t="s">
        <v>177</v>
      </c>
      <c r="B54" s="129"/>
      <c r="C54" s="129"/>
      <c r="D54" s="70"/>
    </row>
    <row r="55" spans="1:4" ht="16.5">
      <c r="A55" s="54">
        <v>1</v>
      </c>
      <c r="B55" s="91" t="s">
        <v>176</v>
      </c>
      <c r="C55" s="103">
        <v>1</v>
      </c>
      <c r="D55" s="68"/>
    </row>
    <row r="56" spans="1:3" ht="16.5">
      <c r="A56" s="7"/>
      <c r="B56" s="61"/>
      <c r="C56" s="4">
        <v>1</v>
      </c>
    </row>
    <row r="57" spans="1:3" ht="16.5">
      <c r="A57" s="118" t="s">
        <v>15</v>
      </c>
      <c r="B57" s="119"/>
      <c r="C57" s="120"/>
    </row>
    <row r="58" spans="1:3" ht="18">
      <c r="A58" s="54">
        <v>1</v>
      </c>
      <c r="B58" s="89" t="s">
        <v>206</v>
      </c>
      <c r="C58" s="92">
        <v>1</v>
      </c>
    </row>
    <row r="59" spans="1:3" ht="18">
      <c r="A59" s="53">
        <v>2</v>
      </c>
      <c r="B59" s="89" t="s">
        <v>159</v>
      </c>
      <c r="C59" s="92">
        <v>1</v>
      </c>
    </row>
    <row r="60" spans="1:3" ht="18">
      <c r="A60" s="54">
        <v>3</v>
      </c>
      <c r="B60" s="94" t="s">
        <v>207</v>
      </c>
      <c r="C60" s="92">
        <v>1</v>
      </c>
    </row>
    <row r="61" spans="1:3" ht="18">
      <c r="A61" s="53">
        <v>4</v>
      </c>
      <c r="B61" s="94" t="s">
        <v>208</v>
      </c>
      <c r="C61" s="92">
        <v>1</v>
      </c>
    </row>
    <row r="62" spans="1:3" ht="18">
      <c r="A62" s="53">
        <v>5</v>
      </c>
      <c r="B62" s="94" t="s">
        <v>250</v>
      </c>
      <c r="C62" s="92">
        <v>1</v>
      </c>
    </row>
    <row r="63" spans="1:3" ht="18">
      <c r="A63" s="54">
        <v>6</v>
      </c>
      <c r="B63" s="94" t="s">
        <v>209</v>
      </c>
      <c r="C63" s="92">
        <v>1</v>
      </c>
    </row>
    <row r="64" spans="1:3" ht="18">
      <c r="A64" s="53">
        <v>7</v>
      </c>
      <c r="B64" s="94" t="s">
        <v>210</v>
      </c>
      <c r="C64" s="92">
        <v>1</v>
      </c>
    </row>
    <row r="65" spans="1:3" ht="18">
      <c r="A65" s="54">
        <v>8</v>
      </c>
      <c r="B65" s="94" t="s">
        <v>211</v>
      </c>
      <c r="C65" s="92">
        <v>1</v>
      </c>
    </row>
    <row r="66" spans="1:3" ht="18">
      <c r="A66" s="54">
        <v>9</v>
      </c>
      <c r="B66" s="94" t="s">
        <v>212</v>
      </c>
      <c r="C66" s="92">
        <v>1</v>
      </c>
    </row>
    <row r="67" spans="1:3" ht="18">
      <c r="A67" s="53">
        <v>10</v>
      </c>
      <c r="B67" s="94" t="s">
        <v>213</v>
      </c>
      <c r="C67" s="92">
        <v>2</v>
      </c>
    </row>
    <row r="68" spans="1:3" ht="18">
      <c r="A68" s="54">
        <v>11</v>
      </c>
      <c r="B68" s="94" t="s">
        <v>214</v>
      </c>
      <c r="C68" s="92">
        <v>1</v>
      </c>
    </row>
    <row r="69" spans="1:3" ht="18">
      <c r="A69" s="53">
        <v>12</v>
      </c>
      <c r="B69" s="94" t="s">
        <v>215</v>
      </c>
      <c r="C69" s="92" t="s">
        <v>253</v>
      </c>
    </row>
    <row r="70" spans="1:3" ht="18">
      <c r="A70" s="54">
        <v>13</v>
      </c>
      <c r="B70" s="94" t="s">
        <v>216</v>
      </c>
      <c r="C70" s="92" t="s">
        <v>253</v>
      </c>
    </row>
    <row r="71" spans="1:3" ht="18">
      <c r="A71" s="54">
        <v>14</v>
      </c>
      <c r="B71" s="94" t="s">
        <v>217</v>
      </c>
      <c r="C71" s="92">
        <v>1</v>
      </c>
    </row>
    <row r="72" spans="1:3" ht="18">
      <c r="A72" s="54">
        <v>15</v>
      </c>
      <c r="B72" s="94" t="s">
        <v>251</v>
      </c>
      <c r="C72" s="92">
        <v>1</v>
      </c>
    </row>
    <row r="73" spans="1:3" ht="18">
      <c r="A73" s="54">
        <v>16</v>
      </c>
      <c r="B73" s="94" t="s">
        <v>218</v>
      </c>
      <c r="C73" s="92" t="s">
        <v>253</v>
      </c>
    </row>
    <row r="74" spans="1:3" ht="18">
      <c r="A74" s="54">
        <v>17</v>
      </c>
      <c r="B74" s="94" t="s">
        <v>219</v>
      </c>
      <c r="C74" s="92">
        <v>1</v>
      </c>
    </row>
    <row r="75" spans="1:3" ht="18">
      <c r="A75" s="54">
        <v>18</v>
      </c>
      <c r="B75" s="94" t="s">
        <v>220</v>
      </c>
      <c r="C75" s="92">
        <v>2</v>
      </c>
    </row>
    <row r="76" spans="1:3" ht="18">
      <c r="A76" s="54">
        <v>19</v>
      </c>
      <c r="B76" s="94" t="s">
        <v>252</v>
      </c>
      <c r="C76" s="92" t="s">
        <v>253</v>
      </c>
    </row>
    <row r="77" spans="1:3" ht="18">
      <c r="A77" s="78" t="s">
        <v>3</v>
      </c>
      <c r="B77" s="77"/>
      <c r="C77" s="81">
        <v>21</v>
      </c>
    </row>
    <row r="78" spans="1:3" ht="16.5">
      <c r="A78" s="121" t="s">
        <v>17</v>
      </c>
      <c r="B78" s="122"/>
      <c r="C78" s="123"/>
    </row>
    <row r="79" spans="1:3" ht="16.5">
      <c r="A79" s="60">
        <v>1</v>
      </c>
      <c r="B79" s="55" t="s">
        <v>254</v>
      </c>
      <c r="C79" s="69">
        <v>1</v>
      </c>
    </row>
    <row r="80" spans="1:3" ht="16.5">
      <c r="A80" s="51" t="s">
        <v>3</v>
      </c>
      <c r="B80" s="51"/>
      <c r="C80" s="4">
        <v>1</v>
      </c>
    </row>
    <row r="81" spans="1:3" ht="16.5">
      <c r="A81" s="112" t="s">
        <v>116</v>
      </c>
      <c r="B81" s="113"/>
      <c r="C81" s="114"/>
    </row>
    <row r="82" spans="1:3" ht="18">
      <c r="A82" s="81">
        <v>1</v>
      </c>
      <c r="B82" s="80" t="s">
        <v>206</v>
      </c>
      <c r="C82" s="5">
        <v>1</v>
      </c>
    </row>
    <row r="83" spans="1:3" ht="18">
      <c r="A83" s="81">
        <v>2</v>
      </c>
      <c r="B83" s="80" t="s">
        <v>165</v>
      </c>
      <c r="C83" s="5">
        <v>1</v>
      </c>
    </row>
    <row r="84" spans="1:3" ht="18">
      <c r="A84" s="81">
        <v>3</v>
      </c>
      <c r="B84" s="80" t="s">
        <v>221</v>
      </c>
      <c r="C84" s="5">
        <v>1</v>
      </c>
    </row>
    <row r="85" spans="1:3" ht="18">
      <c r="A85" s="81">
        <v>4</v>
      </c>
      <c r="B85" s="80" t="s">
        <v>222</v>
      </c>
      <c r="C85" s="5">
        <v>1</v>
      </c>
    </row>
    <row r="86" spans="1:3" ht="18">
      <c r="A86" s="81">
        <v>5</v>
      </c>
      <c r="B86" s="80" t="s">
        <v>223</v>
      </c>
      <c r="C86" s="5">
        <v>1</v>
      </c>
    </row>
    <row r="87" spans="1:3" ht="18">
      <c r="A87" s="79" t="s">
        <v>3</v>
      </c>
      <c r="B87" s="82"/>
      <c r="C87" s="4">
        <v>5</v>
      </c>
    </row>
    <row r="88" spans="1:3" ht="16.5">
      <c r="A88" s="124" t="s">
        <v>12</v>
      </c>
      <c r="B88" s="125"/>
      <c r="C88" s="126"/>
    </row>
    <row r="89" spans="1:3" ht="16.5">
      <c r="A89" s="51">
        <v>1</v>
      </c>
      <c r="B89" s="89" t="s">
        <v>13</v>
      </c>
      <c r="C89" s="75">
        <v>1</v>
      </c>
    </row>
    <row r="90" spans="1:3" ht="16.5">
      <c r="A90" s="63">
        <v>2</v>
      </c>
      <c r="B90" s="111" t="s">
        <v>256</v>
      </c>
      <c r="C90" s="111"/>
    </row>
    <row r="91" spans="1:3" ht="16.5">
      <c r="A91" s="63">
        <v>3</v>
      </c>
      <c r="B91" s="89" t="s">
        <v>255</v>
      </c>
      <c r="C91" s="19">
        <v>1</v>
      </c>
    </row>
    <row r="92" spans="1:3" ht="16.5">
      <c r="A92" s="63">
        <v>4</v>
      </c>
      <c r="B92" s="111" t="s">
        <v>257</v>
      </c>
      <c r="C92" s="111"/>
    </row>
    <row r="93" spans="1:3" ht="16.5">
      <c r="A93" s="63" t="s">
        <v>3</v>
      </c>
      <c r="B93" s="1"/>
      <c r="C93" s="4">
        <v>4</v>
      </c>
    </row>
    <row r="94" spans="1:3" ht="16.5">
      <c r="A94" s="108" t="s">
        <v>19</v>
      </c>
      <c r="B94" s="109"/>
      <c r="C94" s="110"/>
    </row>
    <row r="95" spans="1:3" s="72" customFormat="1" ht="33">
      <c r="A95" s="4" t="s">
        <v>10</v>
      </c>
      <c r="B95" s="4"/>
      <c r="C95" s="4">
        <v>75</v>
      </c>
    </row>
    <row r="96" spans="1:3" ht="33">
      <c r="A96" s="65"/>
      <c r="B96" s="66" t="s">
        <v>190</v>
      </c>
      <c r="C96" s="66"/>
    </row>
    <row r="97" spans="1:3" ht="33.75" customHeight="1">
      <c r="A97" s="51" t="s">
        <v>5</v>
      </c>
      <c r="B97" s="51" t="s">
        <v>11</v>
      </c>
      <c r="C97" s="4" t="s">
        <v>2</v>
      </c>
    </row>
    <row r="98" spans="1:3" ht="32.25" customHeight="1">
      <c r="A98" s="108" t="s">
        <v>8</v>
      </c>
      <c r="B98" s="109"/>
      <c r="C98" s="110"/>
    </row>
    <row r="99" spans="1:3" ht="16.5">
      <c r="A99" s="58">
        <v>1</v>
      </c>
      <c r="B99" s="9" t="s">
        <v>146</v>
      </c>
      <c r="C99" s="6">
        <v>2</v>
      </c>
    </row>
    <row r="100" spans="1:3" ht="16.5">
      <c r="A100" s="58">
        <v>2</v>
      </c>
      <c r="B100" s="9" t="s">
        <v>147</v>
      </c>
      <c r="C100" s="6">
        <v>2</v>
      </c>
    </row>
    <row r="101" spans="1:3" ht="16.5">
      <c r="A101" s="58">
        <v>3</v>
      </c>
      <c r="B101" s="9" t="s">
        <v>148</v>
      </c>
      <c r="C101" s="6">
        <v>2</v>
      </c>
    </row>
    <row r="102" spans="1:3" ht="16.5">
      <c r="A102" s="62">
        <v>4</v>
      </c>
      <c r="B102" s="9" t="s">
        <v>149</v>
      </c>
      <c r="C102" s="6">
        <v>2</v>
      </c>
    </row>
    <row r="103" spans="1:3" ht="16.5">
      <c r="A103" s="62">
        <v>5</v>
      </c>
      <c r="B103" s="9" t="s">
        <v>259</v>
      </c>
      <c r="C103" s="6">
        <v>1</v>
      </c>
    </row>
    <row r="104" spans="1:3" ht="16.5">
      <c r="A104" s="62">
        <v>6</v>
      </c>
      <c r="B104" s="9" t="s">
        <v>188</v>
      </c>
      <c r="C104" s="6">
        <v>1</v>
      </c>
    </row>
    <row r="105" spans="1:3" ht="16.5">
      <c r="A105" s="62">
        <v>7</v>
      </c>
      <c r="B105" s="9" t="s">
        <v>150</v>
      </c>
      <c r="C105" s="6">
        <v>7</v>
      </c>
    </row>
    <row r="106" spans="1:3" ht="16.5">
      <c r="A106" s="62">
        <v>8</v>
      </c>
      <c r="B106" s="9" t="s">
        <v>151</v>
      </c>
      <c r="C106" s="6">
        <v>2</v>
      </c>
    </row>
    <row r="107" spans="1:3" ht="16.5">
      <c r="A107" s="62">
        <v>9</v>
      </c>
      <c r="B107" s="9" t="s">
        <v>258</v>
      </c>
      <c r="C107" s="6">
        <v>1</v>
      </c>
    </row>
    <row r="108" spans="1:3" ht="16.5">
      <c r="A108" s="62">
        <v>10</v>
      </c>
      <c r="B108" s="9" t="s">
        <v>173</v>
      </c>
      <c r="C108" s="6">
        <v>6</v>
      </c>
    </row>
    <row r="109" spans="1:3" ht="16.5">
      <c r="A109" s="62">
        <v>11</v>
      </c>
      <c r="B109" s="9" t="s">
        <v>260</v>
      </c>
      <c r="C109" s="6">
        <v>1</v>
      </c>
    </row>
    <row r="110" spans="1:3" ht="16.5">
      <c r="A110" s="62">
        <v>12</v>
      </c>
      <c r="B110" s="9" t="s">
        <v>153</v>
      </c>
      <c r="C110" s="6">
        <v>2</v>
      </c>
    </row>
    <row r="111" spans="1:3" ht="16.5">
      <c r="A111" s="62">
        <v>13</v>
      </c>
      <c r="B111" s="9" t="s">
        <v>154</v>
      </c>
      <c r="C111" s="6">
        <v>11</v>
      </c>
    </row>
    <row r="112" spans="1:3" ht="16.5">
      <c r="A112" s="62">
        <v>14</v>
      </c>
      <c r="B112" s="9" t="s">
        <v>191</v>
      </c>
      <c r="C112" s="6">
        <v>1</v>
      </c>
    </row>
    <row r="113" spans="1:3" ht="16.5">
      <c r="A113" s="62">
        <v>15</v>
      </c>
      <c r="B113" s="9" t="s">
        <v>192</v>
      </c>
      <c r="C113" s="6">
        <v>1</v>
      </c>
    </row>
    <row r="114" spans="1:3" ht="16.5">
      <c r="A114" s="62">
        <v>16</v>
      </c>
      <c r="B114" s="9" t="s">
        <v>261</v>
      </c>
      <c r="C114" s="6">
        <v>3</v>
      </c>
    </row>
    <row r="115" spans="1:3" ht="16.5">
      <c r="A115" s="62">
        <v>17</v>
      </c>
      <c r="B115" s="9" t="s">
        <v>155</v>
      </c>
      <c r="C115" s="6">
        <v>18</v>
      </c>
    </row>
    <row r="116" spans="1:3" ht="16.5">
      <c r="A116" s="51" t="s">
        <v>25</v>
      </c>
      <c r="B116" s="9"/>
      <c r="C116" s="10">
        <v>63</v>
      </c>
    </row>
    <row r="117" spans="1:3" ht="16.5">
      <c r="A117" s="115" t="s">
        <v>9</v>
      </c>
      <c r="B117" s="116"/>
      <c r="C117" s="117"/>
    </row>
    <row r="118" spans="1:3" ht="16.5">
      <c r="A118" s="63">
        <v>7</v>
      </c>
      <c r="B118" s="89" t="s">
        <v>181</v>
      </c>
      <c r="C118" s="5">
        <v>2</v>
      </c>
    </row>
    <row r="119" spans="1:3" ht="16.5">
      <c r="A119" s="63">
        <v>8</v>
      </c>
      <c r="B119" s="89" t="s">
        <v>181</v>
      </c>
      <c r="C119" s="5">
        <v>1</v>
      </c>
    </row>
    <row r="120" spans="1:3" ht="16.5">
      <c r="A120" s="63">
        <v>9</v>
      </c>
      <c r="B120" s="89" t="s">
        <v>262</v>
      </c>
      <c r="C120" s="5">
        <v>1</v>
      </c>
    </row>
    <row r="121" spans="1:3" ht="16.5">
      <c r="A121" s="63" t="s">
        <v>25</v>
      </c>
      <c r="B121" s="63"/>
      <c r="C121" s="4">
        <v>4</v>
      </c>
    </row>
    <row r="122" spans="1:3" ht="16.5">
      <c r="A122" s="121" t="s">
        <v>18</v>
      </c>
      <c r="B122" s="122"/>
      <c r="C122" s="123"/>
    </row>
    <row r="123" spans="1:3" ht="16.5">
      <c r="A123" s="63">
        <v>1</v>
      </c>
      <c r="B123" s="97" t="s">
        <v>263</v>
      </c>
      <c r="C123" s="3">
        <v>3</v>
      </c>
    </row>
    <row r="124" spans="1:3" ht="16.5">
      <c r="A124" s="63">
        <v>2</v>
      </c>
      <c r="B124" s="97" t="s">
        <v>23</v>
      </c>
      <c r="C124" s="3">
        <v>1</v>
      </c>
    </row>
    <row r="125" spans="1:3" ht="16.5">
      <c r="A125" s="63">
        <v>3</v>
      </c>
      <c r="B125" s="97" t="s">
        <v>157</v>
      </c>
      <c r="C125" s="3">
        <v>2</v>
      </c>
    </row>
    <row r="126" spans="1:3" ht="16.5">
      <c r="A126" s="63">
        <v>4</v>
      </c>
      <c r="B126" s="97" t="s">
        <v>264</v>
      </c>
      <c r="C126" s="3">
        <v>1</v>
      </c>
    </row>
    <row r="127" spans="1:3" ht="16.5">
      <c r="A127" s="63">
        <v>5</v>
      </c>
      <c r="B127" s="90" t="s">
        <v>265</v>
      </c>
      <c r="C127" s="3">
        <v>1</v>
      </c>
    </row>
    <row r="128" spans="1:3" ht="16.5">
      <c r="A128" s="63">
        <v>6</v>
      </c>
      <c r="B128" s="90" t="s">
        <v>193</v>
      </c>
      <c r="C128" s="3">
        <v>1</v>
      </c>
    </row>
    <row r="129" spans="1:3" ht="16.5">
      <c r="A129" s="63">
        <v>7</v>
      </c>
      <c r="B129" s="90" t="s">
        <v>266</v>
      </c>
      <c r="C129" s="3">
        <v>3</v>
      </c>
    </row>
    <row r="130" spans="1:3" ht="16.5">
      <c r="A130" s="63">
        <v>8</v>
      </c>
      <c r="B130" s="90" t="s">
        <v>267</v>
      </c>
      <c r="C130" s="3">
        <v>1</v>
      </c>
    </row>
    <row r="131" spans="1:3" ht="16.5">
      <c r="A131" s="63">
        <v>9</v>
      </c>
      <c r="B131" s="90" t="s">
        <v>224</v>
      </c>
      <c r="C131" s="3">
        <v>1</v>
      </c>
    </row>
    <row r="132" spans="1:3" ht="16.5">
      <c r="A132" s="86" t="s">
        <v>25</v>
      </c>
      <c r="B132" s="86"/>
      <c r="C132" s="96">
        <f>SUM(C123:C131)</f>
        <v>14</v>
      </c>
    </row>
    <row r="133" spans="1:3" ht="16.5">
      <c r="A133" s="121" t="s">
        <v>22</v>
      </c>
      <c r="B133" s="122"/>
      <c r="C133" s="123"/>
    </row>
    <row r="134" spans="1:3" ht="16.5">
      <c r="A134" s="51">
        <v>1</v>
      </c>
      <c r="B134" s="67" t="s">
        <v>268</v>
      </c>
      <c r="C134" s="71">
        <v>1</v>
      </c>
    </row>
    <row r="135" spans="1:3" ht="16.5">
      <c r="A135" s="51">
        <v>2</v>
      </c>
      <c r="B135" s="67" t="s">
        <v>269</v>
      </c>
      <c r="C135" s="71">
        <v>1</v>
      </c>
    </row>
    <row r="136" spans="1:3" ht="16.5">
      <c r="A136" s="63">
        <v>3</v>
      </c>
      <c r="B136" s="67" t="s">
        <v>270</v>
      </c>
      <c r="C136" s="71">
        <v>4</v>
      </c>
    </row>
    <row r="137" spans="1:3" ht="16.5">
      <c r="A137" s="63">
        <v>4</v>
      </c>
      <c r="B137" s="67" t="s">
        <v>271</v>
      </c>
      <c r="C137" s="71">
        <v>1</v>
      </c>
    </row>
    <row r="138" spans="1:3" ht="16.5">
      <c r="A138" s="63">
        <v>5</v>
      </c>
      <c r="B138" s="67" t="s">
        <v>272</v>
      </c>
      <c r="C138" s="71">
        <v>1</v>
      </c>
    </row>
    <row r="139" spans="1:3" ht="16.5">
      <c r="A139" s="63">
        <v>6</v>
      </c>
      <c r="B139" s="67" t="s">
        <v>270</v>
      </c>
      <c r="C139" s="71">
        <v>1</v>
      </c>
    </row>
    <row r="140" spans="1:3" ht="16.5">
      <c r="A140" s="63">
        <v>7</v>
      </c>
      <c r="B140" s="67" t="s">
        <v>273</v>
      </c>
      <c r="C140" s="71">
        <v>1</v>
      </c>
    </row>
    <row r="141" spans="1:3" ht="16.5">
      <c r="A141" s="7" t="s">
        <v>3</v>
      </c>
      <c r="B141" s="51"/>
      <c r="C141" s="63">
        <v>10</v>
      </c>
    </row>
    <row r="142" spans="1:3" ht="16.5">
      <c r="A142" s="121" t="s">
        <v>21</v>
      </c>
      <c r="B142" s="122"/>
      <c r="C142" s="123"/>
    </row>
    <row r="143" spans="1:3" ht="16.5">
      <c r="A143" s="51">
        <v>1</v>
      </c>
      <c r="B143" s="98" t="s">
        <v>194</v>
      </c>
      <c r="C143" s="104">
        <v>12</v>
      </c>
    </row>
    <row r="144" spans="1:3" ht="16.5">
      <c r="A144" s="63">
        <v>2</v>
      </c>
      <c r="B144" s="38" t="s">
        <v>274</v>
      </c>
      <c r="C144" s="104">
        <v>1</v>
      </c>
    </row>
    <row r="145" spans="1:3" ht="16.5">
      <c r="A145" s="63">
        <v>3</v>
      </c>
      <c r="B145" s="98" t="s">
        <v>275</v>
      </c>
      <c r="C145" s="104">
        <v>1</v>
      </c>
    </row>
    <row r="146" spans="1:3" ht="16.5">
      <c r="A146" s="63">
        <v>4</v>
      </c>
      <c r="B146" s="38" t="s">
        <v>158</v>
      </c>
      <c r="C146" s="104">
        <v>1</v>
      </c>
    </row>
    <row r="147" spans="1:3" ht="16.5">
      <c r="A147" s="51">
        <v>5</v>
      </c>
      <c r="B147" s="38" t="s">
        <v>175</v>
      </c>
      <c r="C147" s="104">
        <v>3</v>
      </c>
    </row>
    <row r="148" spans="1:3" ht="16.5">
      <c r="A148" s="51">
        <v>6</v>
      </c>
      <c r="B148" s="38" t="s">
        <v>195</v>
      </c>
      <c r="C148" s="104">
        <v>1</v>
      </c>
    </row>
    <row r="149" spans="1:3" ht="16.5">
      <c r="A149" s="51">
        <v>7</v>
      </c>
      <c r="B149" s="38" t="s">
        <v>276</v>
      </c>
      <c r="C149" s="104">
        <v>1</v>
      </c>
    </row>
    <row r="150" spans="1:3" ht="16.5">
      <c r="A150" s="63">
        <v>8</v>
      </c>
      <c r="B150" s="99" t="s">
        <v>284</v>
      </c>
      <c r="C150" s="104">
        <v>1</v>
      </c>
    </row>
    <row r="151" spans="1:3" ht="16.5">
      <c r="A151" s="63">
        <v>9</v>
      </c>
      <c r="B151" s="98" t="s">
        <v>196</v>
      </c>
      <c r="C151" s="104">
        <v>2</v>
      </c>
    </row>
    <row r="152" spans="1:3" ht="16.5">
      <c r="A152" s="63">
        <v>10</v>
      </c>
      <c r="B152" s="38" t="s">
        <v>197</v>
      </c>
      <c r="C152" s="104">
        <v>1</v>
      </c>
    </row>
    <row r="153" spans="1:3" ht="16.5">
      <c r="A153" s="63">
        <v>11</v>
      </c>
      <c r="B153" s="38" t="s">
        <v>277</v>
      </c>
      <c r="C153" s="104">
        <v>1</v>
      </c>
    </row>
    <row r="154" spans="1:3" ht="16.5">
      <c r="A154" s="63">
        <v>12</v>
      </c>
      <c r="B154" s="38" t="s">
        <v>198</v>
      </c>
      <c r="C154" s="104">
        <v>4</v>
      </c>
    </row>
    <row r="155" spans="1:3" ht="16.5">
      <c r="A155" s="63">
        <v>13</v>
      </c>
      <c r="B155" s="38" t="s">
        <v>278</v>
      </c>
      <c r="C155" s="104">
        <v>2</v>
      </c>
    </row>
    <row r="156" spans="1:3" ht="16.5">
      <c r="A156" s="63">
        <v>14</v>
      </c>
      <c r="B156" s="38" t="s">
        <v>279</v>
      </c>
      <c r="C156" s="104">
        <v>2</v>
      </c>
    </row>
    <row r="157" spans="1:3" ht="16.5">
      <c r="A157" s="51">
        <v>15</v>
      </c>
      <c r="B157" s="38" t="s">
        <v>280</v>
      </c>
      <c r="C157" s="104">
        <v>1</v>
      </c>
    </row>
    <row r="158" spans="1:3" ht="16.5">
      <c r="A158" s="51">
        <v>16</v>
      </c>
      <c r="B158" s="38" t="s">
        <v>281</v>
      </c>
      <c r="C158" s="104">
        <v>1</v>
      </c>
    </row>
    <row r="159" spans="1:3" ht="16.5">
      <c r="A159" s="51">
        <v>17</v>
      </c>
      <c r="B159" s="38" t="s">
        <v>157</v>
      </c>
      <c r="C159" s="104">
        <v>1</v>
      </c>
    </row>
    <row r="160" spans="1:3" ht="16.5">
      <c r="A160" s="51">
        <v>18</v>
      </c>
      <c r="B160" s="38" t="s">
        <v>282</v>
      </c>
      <c r="C160" s="104">
        <v>2</v>
      </c>
    </row>
    <row r="161" spans="1:3" ht="16.5">
      <c r="A161" s="63">
        <v>19</v>
      </c>
      <c r="B161" s="38" t="s">
        <v>283</v>
      </c>
      <c r="C161" s="104">
        <v>1</v>
      </c>
    </row>
    <row r="162" spans="1:3" ht="16.5">
      <c r="A162" s="63">
        <v>20</v>
      </c>
      <c r="B162" s="38" t="s">
        <v>153</v>
      </c>
      <c r="C162" s="104">
        <v>1</v>
      </c>
    </row>
    <row r="163" spans="1:3" ht="16.5">
      <c r="A163" s="63">
        <v>21</v>
      </c>
      <c r="B163" s="38" t="s">
        <v>199</v>
      </c>
      <c r="C163" s="104">
        <v>3</v>
      </c>
    </row>
    <row r="164" spans="1:3" ht="16.5">
      <c r="A164" s="7" t="s">
        <v>3</v>
      </c>
      <c r="B164" s="7"/>
      <c r="C164" s="4">
        <f>SUM(C143:C163)</f>
        <v>43</v>
      </c>
    </row>
    <row r="165" spans="1:3" ht="16.5">
      <c r="A165" s="118" t="s">
        <v>15</v>
      </c>
      <c r="B165" s="119"/>
      <c r="C165" s="120"/>
    </row>
    <row r="166" spans="1:3" ht="17.25">
      <c r="A166" s="76">
        <v>1</v>
      </c>
      <c r="B166" s="94" t="s">
        <v>178</v>
      </c>
      <c r="C166" s="3">
        <v>1</v>
      </c>
    </row>
    <row r="167" spans="1:3" ht="17.25">
      <c r="A167" s="76">
        <v>2</v>
      </c>
      <c r="B167" s="94" t="s">
        <v>205</v>
      </c>
      <c r="C167" s="3">
        <v>1</v>
      </c>
    </row>
    <row r="168" spans="1:3" ht="17.25">
      <c r="A168" s="76">
        <v>3</v>
      </c>
      <c r="B168" s="94" t="s">
        <v>4</v>
      </c>
      <c r="C168" s="5">
        <v>7</v>
      </c>
    </row>
    <row r="169" spans="1:3" ht="17.25">
      <c r="A169" s="76">
        <v>4</v>
      </c>
      <c r="B169" s="94" t="s">
        <v>200</v>
      </c>
      <c r="C169" s="5">
        <v>2</v>
      </c>
    </row>
    <row r="170" spans="1:3" ht="17.25">
      <c r="A170" s="76">
        <v>5</v>
      </c>
      <c r="B170" s="94" t="s">
        <v>285</v>
      </c>
      <c r="C170" s="5">
        <v>2</v>
      </c>
    </row>
    <row r="171" spans="1:3" ht="17.25">
      <c r="A171" s="76">
        <v>6</v>
      </c>
      <c r="B171" s="94" t="s">
        <v>201</v>
      </c>
      <c r="C171" s="5">
        <v>1</v>
      </c>
    </row>
    <row r="172" spans="1:3" ht="17.25">
      <c r="A172" s="76">
        <v>7</v>
      </c>
      <c r="B172" s="94" t="s">
        <v>179</v>
      </c>
      <c r="C172" s="5">
        <v>2</v>
      </c>
    </row>
    <row r="173" spans="1:3" ht="17.25">
      <c r="A173" s="76">
        <v>8</v>
      </c>
      <c r="B173" s="94" t="s">
        <v>161</v>
      </c>
      <c r="C173" s="5">
        <v>1</v>
      </c>
    </row>
    <row r="174" spans="1:3" ht="19.5" customHeight="1">
      <c r="A174" s="76">
        <v>9</v>
      </c>
      <c r="B174" s="94" t="s">
        <v>171</v>
      </c>
      <c r="C174" s="73">
        <v>2</v>
      </c>
    </row>
    <row r="175" spans="1:3" ht="24" customHeight="1">
      <c r="A175" s="76">
        <v>10</v>
      </c>
      <c r="B175" s="94" t="s">
        <v>162</v>
      </c>
      <c r="C175" s="73">
        <v>1</v>
      </c>
    </row>
    <row r="176" spans="1:3" ht="17.25">
      <c r="A176" s="76">
        <v>11</v>
      </c>
      <c r="B176" s="94" t="s">
        <v>152</v>
      </c>
      <c r="C176" s="74">
        <v>2</v>
      </c>
    </row>
    <row r="177" spans="1:3" ht="17.25">
      <c r="A177" s="76">
        <v>12</v>
      </c>
      <c r="B177" s="94" t="s">
        <v>180</v>
      </c>
      <c r="C177" s="74">
        <v>4</v>
      </c>
    </row>
    <row r="178" spans="1:3" ht="17.25">
      <c r="A178" s="76">
        <v>13</v>
      </c>
      <c r="B178" s="94" t="s">
        <v>172</v>
      </c>
      <c r="C178" s="74">
        <v>1</v>
      </c>
    </row>
    <row r="179" spans="1:3" ht="17.25">
      <c r="A179" s="76">
        <v>14</v>
      </c>
      <c r="B179" s="94" t="s">
        <v>163</v>
      </c>
      <c r="C179" s="5">
        <v>8</v>
      </c>
    </row>
    <row r="180" spans="1:3" ht="50.25">
      <c r="A180" s="76">
        <v>15</v>
      </c>
      <c r="B180" s="94" t="s">
        <v>202</v>
      </c>
      <c r="C180" s="5" t="s">
        <v>293</v>
      </c>
    </row>
    <row r="181" spans="1:3" ht="17.25">
      <c r="A181" s="76">
        <v>16</v>
      </c>
      <c r="B181" s="94" t="s">
        <v>203</v>
      </c>
      <c r="C181" s="5">
        <v>4</v>
      </c>
    </row>
    <row r="182" spans="1:3" ht="17.25">
      <c r="A182" s="76">
        <v>17</v>
      </c>
      <c r="B182" s="94" t="s">
        <v>286</v>
      </c>
      <c r="C182" s="5" t="s">
        <v>292</v>
      </c>
    </row>
    <row r="183" spans="1:3" ht="17.25">
      <c r="A183" s="76">
        <v>18</v>
      </c>
      <c r="B183" s="94" t="s">
        <v>287</v>
      </c>
      <c r="C183" s="5">
        <v>2</v>
      </c>
    </row>
    <row r="184" spans="1:3" ht="17.25">
      <c r="A184" s="76">
        <v>19</v>
      </c>
      <c r="B184" s="94" t="s">
        <v>204</v>
      </c>
      <c r="C184" s="5">
        <v>1</v>
      </c>
    </row>
    <row r="185" spans="1:3" ht="17.25">
      <c r="A185" s="76">
        <v>20</v>
      </c>
      <c r="B185" s="94" t="s">
        <v>288</v>
      </c>
      <c r="C185" s="5">
        <v>1</v>
      </c>
    </row>
    <row r="186" spans="1:3" ht="17.25">
      <c r="A186" s="76">
        <v>21</v>
      </c>
      <c r="B186" s="94" t="s">
        <v>189</v>
      </c>
      <c r="C186" s="5">
        <v>1</v>
      </c>
    </row>
    <row r="187" spans="1:3" ht="17.25">
      <c r="A187" s="76">
        <v>22</v>
      </c>
      <c r="B187" s="94" t="s">
        <v>289</v>
      </c>
      <c r="C187" s="5">
        <v>1</v>
      </c>
    </row>
    <row r="188" spans="1:3" ht="17.25">
      <c r="A188" s="76">
        <v>23</v>
      </c>
      <c r="B188" s="94" t="s">
        <v>224</v>
      </c>
      <c r="C188" s="5">
        <v>2</v>
      </c>
    </row>
    <row r="189" spans="1:3" ht="17.25">
      <c r="A189" s="76">
        <v>24</v>
      </c>
      <c r="B189" s="94" t="s">
        <v>294</v>
      </c>
      <c r="C189" s="5">
        <v>1</v>
      </c>
    </row>
    <row r="190" spans="1:3" ht="17.25">
      <c r="A190" s="76">
        <v>25</v>
      </c>
      <c r="B190" s="94" t="s">
        <v>290</v>
      </c>
      <c r="C190" s="5" t="s">
        <v>295</v>
      </c>
    </row>
    <row r="191" spans="1:3" ht="17.25">
      <c r="A191" s="76">
        <v>26</v>
      </c>
      <c r="B191" s="94" t="s">
        <v>291</v>
      </c>
      <c r="C191" s="5">
        <v>1</v>
      </c>
    </row>
    <row r="192" spans="1:3" ht="17.25">
      <c r="A192" s="93" t="s">
        <v>3</v>
      </c>
      <c r="B192" s="102"/>
      <c r="C192" s="96">
        <v>56</v>
      </c>
    </row>
    <row r="193" spans="1:3" ht="16.5">
      <c r="A193" s="115" t="s">
        <v>16</v>
      </c>
      <c r="B193" s="116"/>
      <c r="C193" s="117"/>
    </row>
    <row r="194" spans="1:3" ht="16.5">
      <c r="A194" s="63">
        <v>1</v>
      </c>
      <c r="B194" s="89" t="s">
        <v>182</v>
      </c>
      <c r="C194" s="75">
        <v>1</v>
      </c>
    </row>
    <row r="195" spans="1:3" ht="16.5">
      <c r="A195" s="63">
        <v>2</v>
      </c>
      <c r="B195" s="89" t="s">
        <v>183</v>
      </c>
      <c r="C195" s="75">
        <v>1</v>
      </c>
    </row>
    <row r="196" spans="1:3" ht="16.5">
      <c r="A196" s="63">
        <v>3</v>
      </c>
      <c r="B196" s="89" t="s">
        <v>296</v>
      </c>
      <c r="C196" s="75">
        <v>10</v>
      </c>
    </row>
    <row r="197" spans="1:3" ht="16.5">
      <c r="A197" s="63">
        <v>4</v>
      </c>
      <c r="B197" s="89" t="s">
        <v>164</v>
      </c>
      <c r="C197" s="75">
        <v>1</v>
      </c>
    </row>
    <row r="198" spans="1:3" ht="16.5">
      <c r="A198" s="63">
        <v>5</v>
      </c>
      <c r="B198" s="89" t="s">
        <v>184</v>
      </c>
      <c r="C198" s="75">
        <v>2</v>
      </c>
    </row>
    <row r="199" spans="1:3" ht="16.5">
      <c r="A199" s="63">
        <v>6</v>
      </c>
      <c r="B199" s="89" t="s">
        <v>297</v>
      </c>
      <c r="C199" s="75">
        <v>1</v>
      </c>
    </row>
    <row r="200" spans="1:3" ht="16.5">
      <c r="A200" s="63">
        <v>7</v>
      </c>
      <c r="B200" s="89" t="s">
        <v>298</v>
      </c>
      <c r="C200" s="75">
        <v>1</v>
      </c>
    </row>
    <row r="201" spans="1:3" ht="16.5">
      <c r="A201" s="84" t="s">
        <v>3</v>
      </c>
      <c r="B201" s="100"/>
      <c r="C201" s="84">
        <v>17</v>
      </c>
    </row>
    <row r="202" spans="1:3" ht="16.5">
      <c r="A202" s="124" t="s">
        <v>12</v>
      </c>
      <c r="B202" s="125"/>
      <c r="C202" s="126"/>
    </row>
    <row r="203" spans="1:3" ht="16.5">
      <c r="A203" s="63">
        <v>1</v>
      </c>
      <c r="B203" s="95" t="s">
        <v>305</v>
      </c>
      <c r="C203" s="69">
        <v>1</v>
      </c>
    </row>
    <row r="204" spans="1:3" ht="16.5">
      <c r="A204" s="63">
        <v>2</v>
      </c>
      <c r="B204" s="95" t="s">
        <v>306</v>
      </c>
      <c r="C204" s="69">
        <v>1</v>
      </c>
    </row>
    <row r="205" spans="1:3" ht="16.5">
      <c r="A205" s="63">
        <v>3</v>
      </c>
      <c r="B205" s="95" t="s">
        <v>303</v>
      </c>
      <c r="C205" s="69">
        <v>1</v>
      </c>
    </row>
    <row r="206" spans="1:3" ht="16.5">
      <c r="A206" s="63">
        <v>4</v>
      </c>
      <c r="B206" s="95" t="s">
        <v>307</v>
      </c>
      <c r="C206" s="69">
        <v>1</v>
      </c>
    </row>
    <row r="207" spans="1:3" ht="16.5">
      <c r="A207" s="63">
        <v>5</v>
      </c>
      <c r="B207" s="95" t="s">
        <v>291</v>
      </c>
      <c r="C207" s="69">
        <v>1</v>
      </c>
    </row>
    <row r="208" spans="1:3" ht="16.5">
      <c r="A208" s="63">
        <v>6</v>
      </c>
      <c r="B208" s="95" t="s">
        <v>304</v>
      </c>
      <c r="C208" s="69">
        <v>3</v>
      </c>
    </row>
    <row r="209" spans="1:3" ht="16.5">
      <c r="A209" s="8" t="s">
        <v>3</v>
      </c>
      <c r="B209" s="63"/>
      <c r="C209" s="63">
        <v>8</v>
      </c>
    </row>
    <row r="210" spans="1:3" ht="16.5">
      <c r="A210" s="105" t="s">
        <v>19</v>
      </c>
      <c r="B210" s="105"/>
      <c r="C210" s="106"/>
    </row>
    <row r="211" spans="1:3" ht="16.5">
      <c r="A211" s="63">
        <v>1</v>
      </c>
      <c r="B211" s="95" t="s">
        <v>299</v>
      </c>
      <c r="C211" s="69">
        <v>1</v>
      </c>
    </row>
    <row r="212" spans="1:3" ht="16.5">
      <c r="A212" s="63">
        <v>2</v>
      </c>
      <c r="B212" s="95" t="s">
        <v>300</v>
      </c>
      <c r="C212" s="69">
        <v>1</v>
      </c>
    </row>
    <row r="213" spans="1:3" ht="16.5">
      <c r="A213" s="63">
        <v>3</v>
      </c>
      <c r="B213" s="95" t="s">
        <v>301</v>
      </c>
      <c r="C213" s="69">
        <v>1</v>
      </c>
    </row>
    <row r="214" spans="1:3" ht="16.5">
      <c r="A214" s="63">
        <v>4</v>
      </c>
      <c r="B214" s="95" t="s">
        <v>153</v>
      </c>
      <c r="C214" s="69">
        <v>1</v>
      </c>
    </row>
    <row r="215" spans="1:3" ht="16.5">
      <c r="A215" s="85" t="s">
        <v>3</v>
      </c>
      <c r="B215" s="84"/>
      <c r="C215" s="51">
        <v>4</v>
      </c>
    </row>
    <row r="216" spans="1:3" ht="16.5">
      <c r="A216" s="112" t="s">
        <v>116</v>
      </c>
      <c r="B216" s="113"/>
      <c r="C216" s="114"/>
    </row>
    <row r="217" spans="1:3" ht="16.5">
      <c r="A217" s="4">
        <v>1</v>
      </c>
      <c r="B217" s="64" t="s">
        <v>224</v>
      </c>
      <c r="C217" s="5">
        <v>1</v>
      </c>
    </row>
    <row r="218" spans="1:3" ht="16.5">
      <c r="A218" s="4">
        <v>2</v>
      </c>
      <c r="B218" s="89" t="s">
        <v>185</v>
      </c>
      <c r="C218" s="75">
        <v>1</v>
      </c>
    </row>
    <row r="219" spans="1:3" ht="16.5">
      <c r="A219" s="96"/>
      <c r="B219" s="83"/>
      <c r="C219" s="96">
        <v>2</v>
      </c>
    </row>
    <row r="220" spans="1:3" ht="33">
      <c r="A220" s="96" t="s">
        <v>25</v>
      </c>
      <c r="B220" s="11"/>
      <c r="C220" s="4">
        <v>221</v>
      </c>
    </row>
    <row r="221" spans="1:3" ht="16.5">
      <c r="A221" s="58" t="s">
        <v>14</v>
      </c>
      <c r="B221" s="11"/>
      <c r="C221" s="58">
        <v>296</v>
      </c>
    </row>
  </sheetData>
  <sheetProtection/>
  <mergeCells count="25">
    <mergeCell ref="A1:C1"/>
    <mergeCell ref="A88:C88"/>
    <mergeCell ref="A193:C193"/>
    <mergeCell ref="A165:C165"/>
    <mergeCell ref="A117:C117"/>
    <mergeCell ref="A54:C54"/>
    <mergeCell ref="A98:C98"/>
    <mergeCell ref="A3:C3"/>
    <mergeCell ref="A78:C78"/>
    <mergeCell ref="A22:C22"/>
    <mergeCell ref="A33:C33"/>
    <mergeCell ref="A57:C57"/>
    <mergeCell ref="A41:C41"/>
    <mergeCell ref="A47:C47"/>
    <mergeCell ref="A81:C81"/>
    <mergeCell ref="A202:C202"/>
    <mergeCell ref="A122:C122"/>
    <mergeCell ref="A142:C142"/>
    <mergeCell ref="A133:C133"/>
    <mergeCell ref="A210:C210"/>
    <mergeCell ref="A46:C46"/>
    <mergeCell ref="A94:C94"/>
    <mergeCell ref="B92:C92"/>
    <mergeCell ref="B90:C90"/>
    <mergeCell ref="A216:C216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zoomScale="160" zoomScaleNormal="160" zoomScalePageLayoutView="0" workbookViewId="0" topLeftCell="A1">
      <selection activeCell="B135" sqref="B135"/>
    </sheetView>
  </sheetViews>
  <sheetFormatPr defaultColWidth="11.8515625" defaultRowHeight="15"/>
  <cols>
    <col min="1" max="1" width="8.421875" style="15" customWidth="1"/>
    <col min="2" max="2" width="78.8515625" style="15" customWidth="1"/>
    <col min="3" max="3" width="12.7109375" style="15" customWidth="1"/>
    <col min="4" max="16384" width="11.8515625" style="15" customWidth="1"/>
  </cols>
  <sheetData>
    <row r="1" spans="1:3" s="12" customFormat="1" ht="32.25" customHeight="1">
      <c r="A1" s="137" t="s">
        <v>139</v>
      </c>
      <c r="B1" s="137"/>
      <c r="C1" s="137"/>
    </row>
    <row r="2" spans="1:3" ht="41.25">
      <c r="A2" s="13" t="s">
        <v>26</v>
      </c>
      <c r="B2" s="13" t="s">
        <v>27</v>
      </c>
      <c r="C2" s="14" t="s">
        <v>140</v>
      </c>
    </row>
    <row r="3" spans="1:3" s="16" customFormat="1" ht="15">
      <c r="A3" s="134" t="s">
        <v>28</v>
      </c>
      <c r="B3" s="135"/>
      <c r="C3" s="136"/>
    </row>
    <row r="4" spans="1:3" s="16" customFormat="1" ht="15">
      <c r="A4" s="17">
        <v>1</v>
      </c>
      <c r="B4" s="18" t="s">
        <v>29</v>
      </c>
      <c r="C4" s="19">
        <v>1</v>
      </c>
    </row>
    <row r="5" spans="1:3" s="16" customFormat="1" ht="15">
      <c r="A5" s="17">
        <v>2</v>
      </c>
      <c r="B5" s="18" t="s">
        <v>59</v>
      </c>
      <c r="C5" s="19">
        <v>1</v>
      </c>
    </row>
    <row r="6" spans="1:3" s="16" customFormat="1" ht="15">
      <c r="A6" s="17">
        <v>3</v>
      </c>
      <c r="B6" s="18" t="s">
        <v>60</v>
      </c>
      <c r="C6" s="19">
        <v>1</v>
      </c>
    </row>
    <row r="7" spans="1:3" s="16" customFormat="1" ht="15">
      <c r="A7" s="17">
        <v>4</v>
      </c>
      <c r="B7" s="18" t="s">
        <v>30</v>
      </c>
      <c r="C7" s="19">
        <v>1</v>
      </c>
    </row>
    <row r="8" spans="1:3" s="16" customFormat="1" ht="15">
      <c r="A8" s="17">
        <v>5</v>
      </c>
      <c r="B8" s="18" t="s">
        <v>31</v>
      </c>
      <c r="C8" s="19">
        <v>1</v>
      </c>
    </row>
    <row r="9" spans="1:3" s="16" customFormat="1" ht="15">
      <c r="A9" s="17">
        <v>6</v>
      </c>
      <c r="B9" s="20" t="s">
        <v>62</v>
      </c>
      <c r="C9" s="19">
        <v>1</v>
      </c>
    </row>
    <row r="10" spans="1:3" s="16" customFormat="1" ht="30.75">
      <c r="A10" s="17">
        <v>7</v>
      </c>
      <c r="B10" s="57" t="s">
        <v>33</v>
      </c>
      <c r="C10" s="19">
        <v>2</v>
      </c>
    </row>
    <row r="11" spans="1:3" s="16" customFormat="1" ht="15">
      <c r="A11" s="17">
        <v>8</v>
      </c>
      <c r="B11" s="20" t="s">
        <v>34</v>
      </c>
      <c r="C11" s="19">
        <v>1</v>
      </c>
    </row>
    <row r="12" spans="1:3" s="16" customFormat="1" ht="15">
      <c r="A12" s="17">
        <v>9</v>
      </c>
      <c r="B12" s="18" t="s">
        <v>64</v>
      </c>
      <c r="C12" s="19">
        <v>1</v>
      </c>
    </row>
    <row r="13" spans="1:3" s="16" customFormat="1" ht="15">
      <c r="A13" s="17">
        <v>10</v>
      </c>
      <c r="B13" s="18" t="s">
        <v>61</v>
      </c>
      <c r="C13" s="19">
        <v>1</v>
      </c>
    </row>
    <row r="14" spans="1:3" s="16" customFormat="1" ht="15">
      <c r="A14" s="17">
        <v>11</v>
      </c>
      <c r="B14" s="18" t="s">
        <v>63</v>
      </c>
      <c r="C14" s="19">
        <v>1</v>
      </c>
    </row>
    <row r="15" spans="1:3" s="16" customFormat="1" ht="15">
      <c r="A15" s="138" t="s">
        <v>1</v>
      </c>
      <c r="B15" s="139"/>
      <c r="C15" s="49">
        <f>SUM(C4:C14)</f>
        <v>12</v>
      </c>
    </row>
    <row r="16" spans="1:3" s="16" customFormat="1" ht="15">
      <c r="A16" s="140" t="s">
        <v>35</v>
      </c>
      <c r="B16" s="141"/>
      <c r="C16" s="141"/>
    </row>
    <row r="17" spans="1:3" s="16" customFormat="1" ht="15">
      <c r="A17" s="22">
        <v>1</v>
      </c>
      <c r="B17" s="23" t="s">
        <v>36</v>
      </c>
      <c r="C17" s="24">
        <v>1</v>
      </c>
    </row>
    <row r="18" spans="1:3" s="16" customFormat="1" ht="15">
      <c r="A18" s="22">
        <v>2</v>
      </c>
      <c r="B18" s="25" t="s">
        <v>65</v>
      </c>
      <c r="C18" s="24">
        <v>1</v>
      </c>
    </row>
    <row r="19" spans="1:3" s="16" customFormat="1" ht="15">
      <c r="A19" s="22">
        <v>3</v>
      </c>
      <c r="B19" s="25" t="s">
        <v>32</v>
      </c>
      <c r="C19" s="24">
        <v>1</v>
      </c>
    </row>
    <row r="20" spans="1:3" s="16" customFormat="1" ht="15">
      <c r="A20" s="22">
        <v>4</v>
      </c>
      <c r="B20" s="32" t="s">
        <v>24</v>
      </c>
      <c r="C20" s="24">
        <v>1</v>
      </c>
    </row>
    <row r="21" spans="1:3" s="16" customFormat="1" ht="15">
      <c r="A21" s="22">
        <v>5</v>
      </c>
      <c r="B21" s="32" t="s">
        <v>66</v>
      </c>
      <c r="C21" s="24">
        <v>1</v>
      </c>
    </row>
    <row r="22" spans="1:3" s="16" customFormat="1" ht="15">
      <c r="A22" s="22">
        <v>6</v>
      </c>
      <c r="B22" s="32" t="s">
        <v>67</v>
      </c>
      <c r="C22" s="24">
        <v>1</v>
      </c>
    </row>
    <row r="23" spans="1:3" s="16" customFormat="1" ht="15">
      <c r="A23" s="22">
        <v>7</v>
      </c>
      <c r="B23" s="32" t="s">
        <v>0</v>
      </c>
      <c r="C23" s="24">
        <v>2</v>
      </c>
    </row>
    <row r="24" spans="1:3" s="16" customFormat="1" ht="15">
      <c r="A24" s="22">
        <v>8</v>
      </c>
      <c r="B24" s="32" t="s">
        <v>68</v>
      </c>
      <c r="C24" s="24">
        <v>1</v>
      </c>
    </row>
    <row r="25" spans="1:3" s="16" customFormat="1" ht="15">
      <c r="A25" s="142" t="s">
        <v>1</v>
      </c>
      <c r="B25" s="142"/>
      <c r="C25" s="35">
        <f>SUM(C17:C24)</f>
        <v>9</v>
      </c>
    </row>
    <row r="26" spans="1:3" s="16" customFormat="1" ht="15">
      <c r="A26" s="140" t="s">
        <v>37</v>
      </c>
      <c r="B26" s="140"/>
      <c r="C26" s="140"/>
    </row>
    <row r="27" spans="1:3" s="16" customFormat="1" ht="15">
      <c r="A27" s="22">
        <v>1</v>
      </c>
      <c r="B27" s="28" t="s">
        <v>38</v>
      </c>
      <c r="C27" s="19">
        <v>1</v>
      </c>
    </row>
    <row r="28" spans="1:3" s="16" customFormat="1" ht="15">
      <c r="A28" s="22">
        <v>2</v>
      </c>
      <c r="B28" s="28" t="s">
        <v>39</v>
      </c>
      <c r="C28" s="19">
        <v>1</v>
      </c>
    </row>
    <row r="29" spans="1:3" s="16" customFormat="1" ht="15">
      <c r="A29" s="22">
        <v>3</v>
      </c>
      <c r="B29" s="28" t="s">
        <v>40</v>
      </c>
      <c r="C29" s="19">
        <v>1</v>
      </c>
    </row>
    <row r="30" spans="1:3" s="16" customFormat="1" ht="15">
      <c r="A30" s="22">
        <v>4</v>
      </c>
      <c r="B30" s="28" t="s">
        <v>41</v>
      </c>
      <c r="C30" s="19">
        <v>1</v>
      </c>
    </row>
    <row r="31" spans="1:3" s="16" customFormat="1" ht="15">
      <c r="A31" s="22">
        <v>5</v>
      </c>
      <c r="B31" s="28" t="s">
        <v>42</v>
      </c>
      <c r="C31" s="19">
        <v>1</v>
      </c>
    </row>
    <row r="32" spans="1:3" s="16" customFormat="1" ht="15">
      <c r="A32" s="53">
        <v>6</v>
      </c>
      <c r="B32" s="28" t="s">
        <v>120</v>
      </c>
      <c r="C32" s="19">
        <v>1</v>
      </c>
    </row>
    <row r="33" spans="1:3" s="16" customFormat="1" ht="15">
      <c r="A33" s="142" t="s">
        <v>1</v>
      </c>
      <c r="B33" s="142"/>
      <c r="C33" s="35">
        <f>SUM(C27:C32)</f>
        <v>6</v>
      </c>
    </row>
    <row r="34" spans="1:3" s="16" customFormat="1" ht="15">
      <c r="A34" s="143" t="s">
        <v>43</v>
      </c>
      <c r="B34" s="143"/>
      <c r="C34" s="143"/>
    </row>
    <row r="35" spans="1:3" s="16" customFormat="1" ht="15">
      <c r="A35" s="27">
        <v>1</v>
      </c>
      <c r="B35" s="18" t="s">
        <v>36</v>
      </c>
      <c r="C35" s="17">
        <v>1</v>
      </c>
    </row>
    <row r="36" spans="1:3" s="16" customFormat="1" ht="15">
      <c r="A36" s="27">
        <v>2</v>
      </c>
      <c r="B36" s="18" t="s">
        <v>44</v>
      </c>
      <c r="C36" s="17">
        <v>1</v>
      </c>
    </row>
    <row r="37" spans="1:3" s="16" customFormat="1" ht="15">
      <c r="A37" s="27">
        <v>3</v>
      </c>
      <c r="B37" s="18" t="s">
        <v>0</v>
      </c>
      <c r="C37" s="17">
        <v>1</v>
      </c>
    </row>
    <row r="38" spans="1:3" s="16" customFormat="1" ht="15">
      <c r="A38" s="142" t="s">
        <v>1</v>
      </c>
      <c r="B38" s="142"/>
      <c r="C38" s="35">
        <f>SUM(C35:C37)</f>
        <v>3</v>
      </c>
    </row>
    <row r="39" spans="1:3" s="16" customFormat="1" ht="15">
      <c r="A39" s="143" t="s">
        <v>45</v>
      </c>
      <c r="B39" s="143"/>
      <c r="C39" s="143"/>
    </row>
    <row r="40" spans="1:3" s="30" customFormat="1" ht="15">
      <c r="A40" s="21">
        <v>1</v>
      </c>
      <c r="B40" s="32" t="s">
        <v>76</v>
      </c>
      <c r="C40" s="19">
        <v>1</v>
      </c>
    </row>
    <row r="41" spans="1:3" s="30" customFormat="1" ht="15">
      <c r="A41" s="21">
        <v>2</v>
      </c>
      <c r="B41" s="32" t="s">
        <v>32</v>
      </c>
      <c r="C41" s="19">
        <v>1</v>
      </c>
    </row>
    <row r="42" spans="1:3" s="30" customFormat="1" ht="15">
      <c r="A42" s="21">
        <v>3</v>
      </c>
      <c r="B42" s="32" t="s">
        <v>130</v>
      </c>
      <c r="C42" s="19">
        <v>1</v>
      </c>
    </row>
    <row r="43" spans="1:3" s="30" customFormat="1" ht="15">
      <c r="A43" s="21">
        <v>4</v>
      </c>
      <c r="B43" s="32" t="s">
        <v>46</v>
      </c>
      <c r="C43" s="19">
        <v>1</v>
      </c>
    </row>
    <row r="44" spans="1:3" s="30" customFormat="1" ht="15">
      <c r="A44" s="21">
        <v>5</v>
      </c>
      <c r="B44" s="32" t="s">
        <v>77</v>
      </c>
      <c r="C44" s="19">
        <v>1</v>
      </c>
    </row>
    <row r="45" spans="1:3" s="30" customFormat="1" ht="15">
      <c r="A45" s="21">
        <v>6</v>
      </c>
      <c r="B45" s="44" t="s">
        <v>78</v>
      </c>
      <c r="C45" s="19">
        <v>1</v>
      </c>
    </row>
    <row r="46" spans="1:3" s="30" customFormat="1" ht="15">
      <c r="A46" s="21">
        <v>7</v>
      </c>
      <c r="B46" s="32" t="s">
        <v>79</v>
      </c>
      <c r="C46" s="19">
        <v>1</v>
      </c>
    </row>
    <row r="47" spans="1:3" s="30" customFormat="1" ht="15">
      <c r="A47" s="21">
        <v>8</v>
      </c>
      <c r="B47" s="32" t="s">
        <v>131</v>
      </c>
      <c r="C47" s="19">
        <v>1</v>
      </c>
    </row>
    <row r="48" spans="1:3" s="30" customFormat="1" ht="15">
      <c r="A48" s="21">
        <v>9</v>
      </c>
      <c r="B48" s="32" t="s">
        <v>132</v>
      </c>
      <c r="C48" s="19">
        <v>1</v>
      </c>
    </row>
    <row r="49" spans="1:3" s="30" customFormat="1" ht="15">
      <c r="A49" s="21">
        <v>10</v>
      </c>
      <c r="B49" s="32" t="s">
        <v>133</v>
      </c>
      <c r="C49" s="19">
        <v>1</v>
      </c>
    </row>
    <row r="50" spans="1:3" s="16" customFormat="1" ht="15">
      <c r="A50" s="144" t="s">
        <v>1</v>
      </c>
      <c r="B50" s="144"/>
      <c r="C50" s="49">
        <f>SUM(C40:C49)</f>
        <v>10</v>
      </c>
    </row>
    <row r="51" spans="1:3" s="30" customFormat="1" ht="15">
      <c r="A51" s="145" t="s">
        <v>47</v>
      </c>
      <c r="B51" s="146"/>
      <c r="C51" s="147"/>
    </row>
    <row r="52" spans="1:3" s="30" customFormat="1" ht="15">
      <c r="A52" s="27">
        <v>1</v>
      </c>
      <c r="B52" s="29" t="s">
        <v>143</v>
      </c>
      <c r="C52" s="17">
        <v>1</v>
      </c>
    </row>
    <row r="53" spans="1:3" s="30" customFormat="1" ht="15">
      <c r="A53" s="54">
        <v>2</v>
      </c>
      <c r="B53" s="29" t="s">
        <v>144</v>
      </c>
      <c r="C53" s="17">
        <v>1</v>
      </c>
    </row>
    <row r="54" spans="1:3" s="16" customFormat="1" ht="15">
      <c r="A54" s="138" t="s">
        <v>1</v>
      </c>
      <c r="B54" s="139"/>
      <c r="C54" s="35">
        <f>SUM(C52:C53)</f>
        <v>2</v>
      </c>
    </row>
    <row r="55" spans="1:3" s="16" customFormat="1" ht="15">
      <c r="A55" s="134" t="s">
        <v>48</v>
      </c>
      <c r="B55" s="135"/>
      <c r="C55" s="136"/>
    </row>
    <row r="56" spans="1:3" s="16" customFormat="1" ht="15">
      <c r="A56" s="27">
        <v>1</v>
      </c>
      <c r="B56" s="38" t="s">
        <v>83</v>
      </c>
      <c r="C56" s="17">
        <v>1</v>
      </c>
    </row>
    <row r="57" spans="1:3" s="16" customFormat="1" ht="15">
      <c r="A57" s="27">
        <v>2</v>
      </c>
      <c r="B57" s="38" t="s">
        <v>84</v>
      </c>
      <c r="C57" s="17">
        <v>1</v>
      </c>
    </row>
    <row r="58" spans="1:3" s="16" customFormat="1" ht="15">
      <c r="A58" s="27">
        <v>3</v>
      </c>
      <c r="B58" s="38" t="s">
        <v>134</v>
      </c>
      <c r="C58" s="17">
        <v>1</v>
      </c>
    </row>
    <row r="59" spans="1:3" s="16" customFormat="1" ht="15">
      <c r="A59" s="27">
        <v>4</v>
      </c>
      <c r="B59" s="38" t="s">
        <v>85</v>
      </c>
      <c r="C59" s="17">
        <v>1</v>
      </c>
    </row>
    <row r="60" spans="1:3" s="16" customFormat="1" ht="15">
      <c r="A60" s="27" t="s">
        <v>1</v>
      </c>
      <c r="B60" s="18"/>
      <c r="C60" s="35">
        <f>SUM(C56:C59)</f>
        <v>4</v>
      </c>
    </row>
    <row r="61" spans="1:3" s="16" customFormat="1" ht="15">
      <c r="A61" s="148" t="s">
        <v>102</v>
      </c>
      <c r="B61" s="149"/>
      <c r="C61" s="150"/>
    </row>
    <row r="62" spans="1:3" s="16" customFormat="1" ht="15">
      <c r="A62" s="27">
        <v>1</v>
      </c>
      <c r="B62" s="18" t="s">
        <v>103</v>
      </c>
      <c r="C62" s="17">
        <v>1</v>
      </c>
    </row>
    <row r="63" spans="1:3" s="16" customFormat="1" ht="15">
      <c r="A63" s="27" t="s">
        <v>1</v>
      </c>
      <c r="B63" s="18"/>
      <c r="C63" s="35">
        <f>SUM(C62)</f>
        <v>1</v>
      </c>
    </row>
    <row r="64" spans="1:3" s="16" customFormat="1" ht="15">
      <c r="A64" s="134" t="s">
        <v>106</v>
      </c>
      <c r="B64" s="135"/>
      <c r="C64" s="136"/>
    </row>
    <row r="65" spans="1:3" s="16" customFormat="1" ht="15">
      <c r="A65" s="27">
        <v>1</v>
      </c>
      <c r="B65" s="18" t="s">
        <v>76</v>
      </c>
      <c r="C65" s="17">
        <v>1</v>
      </c>
    </row>
    <row r="66" spans="1:3" s="16" customFormat="1" ht="15">
      <c r="A66" s="27">
        <v>2</v>
      </c>
      <c r="B66" s="18" t="s">
        <v>107</v>
      </c>
      <c r="C66" s="17">
        <v>1</v>
      </c>
    </row>
    <row r="67" spans="1:3" s="16" customFormat="1" ht="15">
      <c r="A67" s="27" t="s">
        <v>1</v>
      </c>
      <c r="B67" s="18"/>
      <c r="C67" s="35">
        <f>SUM(C65:C66)</f>
        <v>2</v>
      </c>
    </row>
    <row r="68" spans="1:3" s="16" customFormat="1" ht="15">
      <c r="A68" s="134" t="s">
        <v>108</v>
      </c>
      <c r="B68" s="135"/>
      <c r="C68" s="136"/>
    </row>
    <row r="69" spans="1:3" s="16" customFormat="1" ht="15">
      <c r="A69" s="27">
        <v>1</v>
      </c>
      <c r="B69" s="18" t="s">
        <v>109</v>
      </c>
      <c r="C69" s="17">
        <v>1</v>
      </c>
    </row>
    <row r="70" spans="1:3" s="16" customFormat="1" ht="15">
      <c r="A70" s="27">
        <v>2</v>
      </c>
      <c r="B70" s="18" t="s">
        <v>110</v>
      </c>
      <c r="C70" s="17">
        <v>1</v>
      </c>
    </row>
    <row r="71" spans="1:3" s="16" customFormat="1" ht="15">
      <c r="A71" s="27" t="s">
        <v>1</v>
      </c>
      <c r="B71" s="18"/>
      <c r="C71" s="27">
        <f>SUM(C69:C70)</f>
        <v>2</v>
      </c>
    </row>
    <row r="72" spans="1:3" s="16" customFormat="1" ht="15">
      <c r="A72" s="134" t="s">
        <v>113</v>
      </c>
      <c r="B72" s="135"/>
      <c r="C72" s="136"/>
    </row>
    <row r="73" spans="1:3" s="16" customFormat="1" ht="15">
      <c r="A73" s="27">
        <v>1</v>
      </c>
      <c r="B73" s="18" t="s">
        <v>0</v>
      </c>
      <c r="C73" s="17">
        <v>1</v>
      </c>
    </row>
    <row r="74" spans="1:3" s="16" customFormat="1" ht="15">
      <c r="A74" s="27"/>
      <c r="B74" s="18"/>
      <c r="C74" s="35">
        <f>SUM(C73)</f>
        <v>1</v>
      </c>
    </row>
    <row r="75" spans="1:3" s="16" customFormat="1" ht="15">
      <c r="A75" s="134" t="s">
        <v>121</v>
      </c>
      <c r="B75" s="135"/>
      <c r="C75" s="136"/>
    </row>
    <row r="76" spans="1:3" s="16" customFormat="1" ht="15">
      <c r="A76" s="54">
        <v>1</v>
      </c>
      <c r="B76" s="18" t="s">
        <v>122</v>
      </c>
      <c r="C76" s="17">
        <v>1</v>
      </c>
    </row>
    <row r="77" spans="1:3" s="16" customFormat="1" ht="15">
      <c r="A77" s="54"/>
      <c r="B77" s="18"/>
      <c r="C77" s="35">
        <f>SUM(C76)</f>
        <v>1</v>
      </c>
    </row>
    <row r="78" spans="1:3" s="16" customFormat="1" ht="15">
      <c r="A78" s="54" t="s">
        <v>1</v>
      </c>
      <c r="B78" s="18"/>
      <c r="C78" s="47">
        <f>C77+C74+C71+C67+C63+C60+C54+C50+C38+C33+C25+C15</f>
        <v>53</v>
      </c>
    </row>
    <row r="79" spans="1:3" s="16" customFormat="1" ht="51" customHeight="1">
      <c r="A79" s="154" t="s">
        <v>141</v>
      </c>
      <c r="B79" s="155"/>
      <c r="C79" s="156"/>
    </row>
    <row r="80" spans="1:3" s="16" customFormat="1" ht="46.5">
      <c r="A80" s="22" t="s">
        <v>26</v>
      </c>
      <c r="B80" s="27" t="s">
        <v>49</v>
      </c>
      <c r="C80" s="21" t="s">
        <v>140</v>
      </c>
    </row>
    <row r="81" spans="1:3" s="16" customFormat="1" ht="15">
      <c r="A81" s="148" t="s">
        <v>69</v>
      </c>
      <c r="B81" s="149"/>
      <c r="C81" s="150"/>
    </row>
    <row r="82" spans="1:3" s="16" customFormat="1" ht="15">
      <c r="A82" s="22">
        <v>1</v>
      </c>
      <c r="B82" s="18" t="s">
        <v>70</v>
      </c>
      <c r="C82" s="19">
        <v>3</v>
      </c>
    </row>
    <row r="83" spans="1:3" s="16" customFormat="1" ht="15">
      <c r="A83" s="22">
        <v>2</v>
      </c>
      <c r="B83" s="18" t="s">
        <v>71</v>
      </c>
      <c r="C83" s="19">
        <v>1</v>
      </c>
    </row>
    <row r="84" spans="1:3" s="16" customFormat="1" ht="15">
      <c r="A84" s="22">
        <v>3</v>
      </c>
      <c r="B84" s="18" t="s">
        <v>73</v>
      </c>
      <c r="C84" s="19">
        <v>1</v>
      </c>
    </row>
    <row r="85" spans="1:3" s="16" customFormat="1" ht="15">
      <c r="A85" s="22">
        <v>4</v>
      </c>
      <c r="B85" s="18" t="s">
        <v>56</v>
      </c>
      <c r="C85" s="19">
        <v>1</v>
      </c>
    </row>
    <row r="86" spans="1:3" s="16" customFormat="1" ht="15">
      <c r="A86" s="22">
        <v>5</v>
      </c>
      <c r="B86" s="18" t="s">
        <v>74</v>
      </c>
      <c r="C86" s="19">
        <v>6</v>
      </c>
    </row>
    <row r="87" spans="1:3" s="16" customFormat="1" ht="15">
      <c r="A87" s="22" t="s">
        <v>52</v>
      </c>
      <c r="B87" s="27"/>
      <c r="C87" s="48">
        <f>SUM(C82:C86)</f>
        <v>12</v>
      </c>
    </row>
    <row r="88" spans="1:3" s="16" customFormat="1" ht="15">
      <c r="A88" s="134" t="s">
        <v>50</v>
      </c>
      <c r="B88" s="135"/>
      <c r="C88" s="136"/>
    </row>
    <row r="89" spans="1:3" s="16" customFormat="1" ht="15">
      <c r="A89" s="22">
        <v>1</v>
      </c>
      <c r="B89" s="28" t="s">
        <v>51</v>
      </c>
      <c r="C89" s="19">
        <v>8</v>
      </c>
    </row>
    <row r="90" spans="1:3" s="16" customFormat="1" ht="15">
      <c r="A90" s="31">
        <v>2</v>
      </c>
      <c r="B90" s="26" t="s">
        <v>80</v>
      </c>
      <c r="C90" s="19">
        <v>1</v>
      </c>
    </row>
    <row r="91" spans="1:3" ht="15">
      <c r="A91" s="31">
        <v>3</v>
      </c>
      <c r="B91" s="28" t="s">
        <v>125</v>
      </c>
      <c r="C91" s="19">
        <v>1</v>
      </c>
    </row>
    <row r="92" spans="1:3" ht="15">
      <c r="A92" s="31">
        <v>4</v>
      </c>
      <c r="B92" s="28" t="s">
        <v>126</v>
      </c>
      <c r="C92" s="19">
        <v>1</v>
      </c>
    </row>
    <row r="93" spans="1:3" ht="15">
      <c r="A93" s="31">
        <v>5</v>
      </c>
      <c r="B93" s="28" t="s">
        <v>127</v>
      </c>
      <c r="C93" s="19">
        <v>2</v>
      </c>
    </row>
    <row r="94" spans="1:3" ht="15">
      <c r="A94" s="31">
        <v>6</v>
      </c>
      <c r="B94" s="28" t="s">
        <v>128</v>
      </c>
      <c r="C94" s="19">
        <v>1</v>
      </c>
    </row>
    <row r="95" spans="1:3" ht="15">
      <c r="A95" s="31">
        <v>7</v>
      </c>
      <c r="B95" s="28" t="s">
        <v>129</v>
      </c>
      <c r="C95" s="19">
        <v>1</v>
      </c>
    </row>
    <row r="96" spans="1:3" ht="15">
      <c r="A96" s="31" t="s">
        <v>52</v>
      </c>
      <c r="B96" s="25"/>
      <c r="C96" s="35">
        <f>SUM(C89:C95)</f>
        <v>15</v>
      </c>
    </row>
    <row r="97" spans="1:3" ht="15">
      <c r="A97" s="148" t="s">
        <v>53</v>
      </c>
      <c r="B97" s="149"/>
      <c r="C97" s="150"/>
    </row>
    <row r="98" spans="1:3" ht="15">
      <c r="A98" s="31">
        <v>1</v>
      </c>
      <c r="B98" s="45" t="s">
        <v>75</v>
      </c>
      <c r="C98" s="17">
        <v>1</v>
      </c>
    </row>
    <row r="99" spans="1:3" ht="15">
      <c r="A99" s="31">
        <v>2</v>
      </c>
      <c r="B99" s="45" t="s">
        <v>57</v>
      </c>
      <c r="C99" s="17">
        <v>1</v>
      </c>
    </row>
    <row r="100" spans="1:3" ht="15">
      <c r="A100" s="31">
        <v>3</v>
      </c>
      <c r="B100" s="45" t="s">
        <v>117</v>
      </c>
      <c r="C100" s="17">
        <v>1</v>
      </c>
    </row>
    <row r="101" spans="1:3" ht="15">
      <c r="A101" s="31">
        <v>4</v>
      </c>
      <c r="B101" s="45" t="s">
        <v>118</v>
      </c>
      <c r="C101" s="17">
        <v>1</v>
      </c>
    </row>
    <row r="102" spans="1:3" ht="15">
      <c r="A102" s="31">
        <v>5</v>
      </c>
      <c r="B102" s="45" t="s">
        <v>119</v>
      </c>
      <c r="C102" s="17">
        <v>1</v>
      </c>
    </row>
    <row r="103" spans="1:3" ht="15">
      <c r="A103" s="31" t="s">
        <v>52</v>
      </c>
      <c r="B103" s="25"/>
      <c r="C103" s="35">
        <f>SUM(C98:C102)</f>
        <v>5</v>
      </c>
    </row>
    <row r="104" spans="1:3" ht="15">
      <c r="A104" s="148" t="s">
        <v>54</v>
      </c>
      <c r="B104" s="149"/>
      <c r="C104" s="150"/>
    </row>
    <row r="105" spans="1:3" ht="15">
      <c r="A105" s="31">
        <v>1</v>
      </c>
      <c r="B105" s="25" t="s">
        <v>55</v>
      </c>
      <c r="C105" s="17">
        <v>2</v>
      </c>
    </row>
    <row r="106" spans="1:3" ht="15">
      <c r="A106" s="31">
        <v>2</v>
      </c>
      <c r="B106" s="25" t="s">
        <v>104</v>
      </c>
      <c r="C106" s="17">
        <v>1</v>
      </c>
    </row>
    <row r="107" spans="1:3" ht="15">
      <c r="A107" s="31">
        <v>3</v>
      </c>
      <c r="B107" s="25" t="s">
        <v>105</v>
      </c>
      <c r="C107" s="17">
        <v>1</v>
      </c>
    </row>
    <row r="108" spans="1:3" ht="15">
      <c r="A108" s="31">
        <v>4</v>
      </c>
      <c r="B108" s="25" t="s">
        <v>142</v>
      </c>
      <c r="C108" s="17">
        <v>1</v>
      </c>
    </row>
    <row r="109" spans="1:3" ht="15">
      <c r="A109" s="31" t="s">
        <v>52</v>
      </c>
      <c r="B109" s="25"/>
      <c r="C109" s="35">
        <f>SUM(C105:C108)</f>
        <v>5</v>
      </c>
    </row>
    <row r="110" spans="1:3" ht="15">
      <c r="A110" s="151" t="s">
        <v>82</v>
      </c>
      <c r="B110" s="152"/>
      <c r="C110" s="153"/>
    </row>
    <row r="111" spans="1:3" ht="15">
      <c r="A111" s="33">
        <v>1</v>
      </c>
      <c r="B111" s="32" t="s">
        <v>81</v>
      </c>
      <c r="C111" s="36">
        <v>1</v>
      </c>
    </row>
    <row r="112" spans="1:3" ht="15">
      <c r="A112" s="27" t="s">
        <v>52</v>
      </c>
      <c r="B112" s="37"/>
      <c r="C112" s="35">
        <f>SUM(C111:C111)</f>
        <v>1</v>
      </c>
    </row>
    <row r="113" spans="1:3" ht="15">
      <c r="A113" s="134" t="s">
        <v>48</v>
      </c>
      <c r="B113" s="135"/>
      <c r="C113" s="136"/>
    </row>
    <row r="114" spans="1:3" ht="15">
      <c r="A114" s="33">
        <v>1</v>
      </c>
      <c r="B114" s="39" t="s">
        <v>86</v>
      </c>
      <c r="C114" s="34">
        <v>1</v>
      </c>
    </row>
    <row r="115" spans="1:3" ht="15">
      <c r="A115" s="33">
        <v>2</v>
      </c>
      <c r="B115" s="39" t="s">
        <v>87</v>
      </c>
      <c r="C115" s="34">
        <v>1</v>
      </c>
    </row>
    <row r="116" spans="1:3" ht="15">
      <c r="A116" s="33">
        <v>3</v>
      </c>
      <c r="B116" s="39" t="s">
        <v>88</v>
      </c>
      <c r="C116" s="34">
        <v>4</v>
      </c>
    </row>
    <row r="117" spans="1:3" ht="15">
      <c r="A117" s="33">
        <v>4</v>
      </c>
      <c r="B117" s="46" t="s">
        <v>89</v>
      </c>
      <c r="C117" s="34">
        <v>1</v>
      </c>
    </row>
    <row r="118" spans="1:3" ht="15">
      <c r="A118" s="33">
        <v>5</v>
      </c>
      <c r="B118" s="46" t="s">
        <v>90</v>
      </c>
      <c r="C118" s="34">
        <v>1</v>
      </c>
    </row>
    <row r="119" spans="1:3" ht="15">
      <c r="A119" s="33">
        <v>6</v>
      </c>
      <c r="B119" s="40" t="s">
        <v>91</v>
      </c>
      <c r="C119" s="34">
        <v>1</v>
      </c>
    </row>
    <row r="120" spans="1:3" ht="16.5">
      <c r="A120" s="33">
        <v>7</v>
      </c>
      <c r="B120" s="41" t="s">
        <v>135</v>
      </c>
      <c r="C120" s="34">
        <v>2</v>
      </c>
    </row>
    <row r="121" spans="1:3" ht="16.5">
      <c r="A121" s="33">
        <v>8</v>
      </c>
      <c r="B121" s="41" t="s">
        <v>136</v>
      </c>
      <c r="C121" s="34">
        <v>2</v>
      </c>
    </row>
    <row r="122" spans="1:3" ht="15">
      <c r="A122" s="33">
        <v>9</v>
      </c>
      <c r="B122" s="42" t="s">
        <v>92</v>
      </c>
      <c r="C122" s="34">
        <v>1</v>
      </c>
    </row>
    <row r="123" spans="1:3" ht="15">
      <c r="A123" s="33">
        <v>10</v>
      </c>
      <c r="B123" s="42" t="s">
        <v>93</v>
      </c>
      <c r="C123" s="34">
        <v>1</v>
      </c>
    </row>
    <row r="124" spans="1:3" ht="15">
      <c r="A124" s="33">
        <v>11</v>
      </c>
      <c r="B124" s="42" t="s">
        <v>94</v>
      </c>
      <c r="C124" s="17">
        <v>2</v>
      </c>
    </row>
    <row r="125" spans="1:3" ht="15">
      <c r="A125" s="33">
        <v>12</v>
      </c>
      <c r="B125" s="39" t="s">
        <v>95</v>
      </c>
      <c r="C125" s="17">
        <v>1</v>
      </c>
    </row>
    <row r="126" spans="1:3" ht="15">
      <c r="A126" s="33">
        <v>13</v>
      </c>
      <c r="B126" s="39" t="s">
        <v>96</v>
      </c>
      <c r="C126" s="17">
        <v>1</v>
      </c>
    </row>
    <row r="127" spans="1:3" ht="15">
      <c r="A127" s="33">
        <v>14</v>
      </c>
      <c r="B127" s="43" t="s">
        <v>97</v>
      </c>
      <c r="C127" s="17">
        <v>1</v>
      </c>
    </row>
    <row r="128" spans="1:3" ht="15">
      <c r="A128" s="33">
        <v>15</v>
      </c>
      <c r="B128" s="40" t="s">
        <v>98</v>
      </c>
      <c r="C128" s="17">
        <v>1</v>
      </c>
    </row>
    <row r="129" spans="1:3" ht="15">
      <c r="A129" s="33">
        <v>16</v>
      </c>
      <c r="B129" s="42" t="s">
        <v>99</v>
      </c>
      <c r="C129" s="17">
        <v>1</v>
      </c>
    </row>
    <row r="130" spans="1:3" ht="15">
      <c r="A130" s="33">
        <v>17</v>
      </c>
      <c r="B130" s="40" t="s">
        <v>100</v>
      </c>
      <c r="C130" s="17">
        <v>2</v>
      </c>
    </row>
    <row r="131" spans="1:3" ht="15">
      <c r="A131" s="33">
        <v>18</v>
      </c>
      <c r="B131" s="42" t="s">
        <v>101</v>
      </c>
      <c r="C131" s="17">
        <v>1</v>
      </c>
    </row>
    <row r="132" spans="1:3" ht="15">
      <c r="A132" s="52">
        <v>19</v>
      </c>
      <c r="B132" s="42" t="s">
        <v>137</v>
      </c>
      <c r="C132" s="17">
        <v>1</v>
      </c>
    </row>
    <row r="133" spans="1:3" ht="15">
      <c r="A133" s="27" t="s">
        <v>52</v>
      </c>
      <c r="B133" s="18"/>
      <c r="C133" s="35">
        <f>SUM(C114:C132)</f>
        <v>26</v>
      </c>
    </row>
    <row r="134" spans="1:3" ht="15">
      <c r="A134" s="134" t="s">
        <v>108</v>
      </c>
      <c r="B134" s="135"/>
      <c r="C134" s="136"/>
    </row>
    <row r="135" spans="1:3" ht="30.75">
      <c r="A135" s="27">
        <v>1</v>
      </c>
      <c r="B135" s="57" t="s">
        <v>111</v>
      </c>
      <c r="C135" s="17">
        <v>1</v>
      </c>
    </row>
    <row r="136" spans="1:3" ht="15">
      <c r="A136" s="27">
        <v>2</v>
      </c>
      <c r="B136" s="18" t="s">
        <v>112</v>
      </c>
      <c r="C136" s="17">
        <v>1</v>
      </c>
    </row>
    <row r="137" spans="1:3" ht="15">
      <c r="A137" s="27" t="s">
        <v>1</v>
      </c>
      <c r="B137" s="18"/>
      <c r="C137" s="35">
        <f>SUM(C135:C136)</f>
        <v>2</v>
      </c>
    </row>
    <row r="138" spans="1:3" ht="15">
      <c r="A138" s="134" t="s">
        <v>113</v>
      </c>
      <c r="B138" s="135"/>
      <c r="C138" s="136"/>
    </row>
    <row r="139" spans="1:3" ht="15">
      <c r="A139" s="27">
        <v>1</v>
      </c>
      <c r="B139" s="18" t="s">
        <v>72</v>
      </c>
      <c r="C139" s="17">
        <v>3</v>
      </c>
    </row>
    <row r="140" spans="1:3" ht="15">
      <c r="A140" s="27">
        <v>2</v>
      </c>
      <c r="B140" s="18" t="s">
        <v>114</v>
      </c>
      <c r="C140" s="17">
        <v>1</v>
      </c>
    </row>
    <row r="141" spans="1:3" ht="15">
      <c r="A141" s="27" t="s">
        <v>115</v>
      </c>
      <c r="B141" s="18"/>
      <c r="C141" s="27">
        <f>SUM(C139:C140)</f>
        <v>4</v>
      </c>
    </row>
    <row r="142" spans="1:3" ht="15">
      <c r="A142" s="134" t="s">
        <v>121</v>
      </c>
      <c r="B142" s="135"/>
      <c r="C142" s="136"/>
    </row>
    <row r="143" spans="1:3" ht="15">
      <c r="A143" s="54">
        <v>1</v>
      </c>
      <c r="B143" s="18" t="s">
        <v>123</v>
      </c>
      <c r="C143" s="17">
        <v>2</v>
      </c>
    </row>
    <row r="144" spans="1:3" ht="15">
      <c r="A144" s="54">
        <v>2</v>
      </c>
      <c r="B144" s="18" t="s">
        <v>124</v>
      </c>
      <c r="C144" s="17">
        <v>2</v>
      </c>
    </row>
    <row r="145" spans="1:3" ht="15">
      <c r="A145" s="54">
        <v>3</v>
      </c>
      <c r="B145" s="18" t="s">
        <v>94</v>
      </c>
      <c r="C145" s="17">
        <v>2</v>
      </c>
    </row>
    <row r="146" spans="1:3" ht="15">
      <c r="A146" s="54" t="s">
        <v>52</v>
      </c>
      <c r="B146" s="18"/>
      <c r="C146" s="35">
        <f>SUM(C143:C145)</f>
        <v>6</v>
      </c>
    </row>
    <row r="147" spans="1:3" ht="15">
      <c r="A147" s="27" t="s">
        <v>52</v>
      </c>
      <c r="B147" s="18"/>
      <c r="C147" s="27">
        <f>C146+C141+C137+C133+C112+C109+C103+C96+C87</f>
        <v>76</v>
      </c>
    </row>
    <row r="148" spans="1:3" ht="15">
      <c r="A148" s="27" t="s">
        <v>58</v>
      </c>
      <c r="B148" s="18"/>
      <c r="C148" s="54">
        <f>C147+C78</f>
        <v>129</v>
      </c>
    </row>
    <row r="149" spans="1:3" ht="15">
      <c r="A149" s="16"/>
      <c r="B149" s="16"/>
      <c r="C149" s="16"/>
    </row>
    <row r="150" spans="1:3" ht="15">
      <c r="A150" s="16"/>
      <c r="B150" s="16"/>
      <c r="C150" s="16"/>
    </row>
    <row r="151" spans="1:3" ht="15">
      <c r="A151" s="16"/>
      <c r="B151" s="16"/>
      <c r="C151" s="16"/>
    </row>
  </sheetData>
  <sheetProtection/>
  <mergeCells count="29">
    <mergeCell ref="A134:C134"/>
    <mergeCell ref="A138:C138"/>
    <mergeCell ref="A72:C72"/>
    <mergeCell ref="A97:C97"/>
    <mergeCell ref="A104:C104"/>
    <mergeCell ref="A110:C110"/>
    <mergeCell ref="A113:C113"/>
    <mergeCell ref="A79:C79"/>
    <mergeCell ref="A88:C88"/>
    <mergeCell ref="A81:C81"/>
    <mergeCell ref="A64:C64"/>
    <mergeCell ref="A68:C68"/>
    <mergeCell ref="A75:C75"/>
    <mergeCell ref="A39:C39"/>
    <mergeCell ref="A50:B50"/>
    <mergeCell ref="A51:C51"/>
    <mergeCell ref="A54:B54"/>
    <mergeCell ref="A55:C55"/>
    <mergeCell ref="A61:C61"/>
    <mergeCell ref="A142:C142"/>
    <mergeCell ref="A1:C1"/>
    <mergeCell ref="A3:C3"/>
    <mergeCell ref="A15:B15"/>
    <mergeCell ref="A16:C16"/>
    <mergeCell ref="A25:B25"/>
    <mergeCell ref="A26:C26"/>
    <mergeCell ref="A33:B33"/>
    <mergeCell ref="A34:C34"/>
    <mergeCell ref="A38:B3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49">
      <selection activeCell="C11" sqref="C11"/>
    </sheetView>
  </sheetViews>
  <sheetFormatPr defaultColWidth="9.140625" defaultRowHeight="15"/>
  <sheetData>
    <row r="3" ht="16.5">
      <c r="B3" s="56" t="s">
        <v>138</v>
      </c>
    </row>
    <row r="4" ht="16.5">
      <c r="B4" s="56"/>
    </row>
    <row r="5" ht="16.5">
      <c r="B5" s="56"/>
    </row>
    <row r="6" ht="15">
      <c r="B6" s="55" t="s"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2024-02-07T06:18:37Z</dcterms:modified>
  <cp:category/>
  <cp:version/>
  <cp:contentType/>
  <cp:contentStatus/>
</cp:coreProperties>
</file>